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5" windowWidth="23250" windowHeight="11820" firstSheet="1" activeTab="20"/>
  </bookViews>
  <sheets>
    <sheet name="File" sheetId="2" state="hidden" r:id="rId1"/>
    <sheet name="Equipe #1" sheetId="1" r:id="rId2"/>
    <sheet name="Equipe #2" sheetId="22" r:id="rId3"/>
    <sheet name="Equipe #3" sheetId="4" r:id="rId4"/>
    <sheet name="Equipe #4" sheetId="5" r:id="rId5"/>
    <sheet name="Equipe #5" sheetId="6" r:id="rId6"/>
    <sheet name="Equipe #6" sheetId="7" r:id="rId7"/>
    <sheet name="Equipe #7" sheetId="8" r:id="rId8"/>
    <sheet name="Equipe #8" sheetId="9" r:id="rId9"/>
    <sheet name="Equipe #9" sheetId="10" r:id="rId10"/>
    <sheet name="Equipe #10" sheetId="11" r:id="rId11"/>
    <sheet name="Equipe #11" sheetId="12" r:id="rId12"/>
    <sheet name="Equipe #12" sheetId="13" r:id="rId13"/>
    <sheet name="Equipe #13" sheetId="14" r:id="rId14"/>
    <sheet name="Equipe #14" sheetId="15" r:id="rId15"/>
    <sheet name="Equipe #15" sheetId="16" r:id="rId16"/>
    <sheet name="Equipe #16" sheetId="17" r:id="rId17"/>
    <sheet name="Equipe #17" sheetId="18" r:id="rId18"/>
    <sheet name="Equipe #18" sheetId="19" r:id="rId19"/>
    <sheet name="Equipe #19" sheetId="20" r:id="rId20"/>
    <sheet name="Equipe #20" sheetId="21" r:id="rId21"/>
    <sheet name="Feuil1" sheetId="23" r:id="rId22"/>
  </sheets>
  <definedNames>
    <definedName name="Categorie">File!$D$2:$D$14</definedName>
    <definedName name="Catégorie">File!$D$2:$D$13</definedName>
    <definedName name="Categorie1819">File!$R$2:$R$59</definedName>
    <definedName name="Fede">File!$P$1:$P$2</definedName>
    <definedName name="ListeCompe">File!$H$1:$H$7</definedName>
    <definedName name="Niveau">File!$F$1:$F$11</definedName>
    <definedName name="Prep1819">File!$W$2:$W$10</definedName>
    <definedName name="PrepRec">File!$F$14:$F$15</definedName>
    <definedName name="Prix">File!$N$1:$N$2</definedName>
    <definedName name="Role">File!$K$1:$K$8</definedName>
    <definedName name="Scolaire">File!$A$1:$A$6</definedName>
    <definedName name="scolaire1819">File!$AA$1:$AA$26</definedName>
    <definedName name="scolaire18192">File!$AA$2:$AA$26</definedName>
    <definedName name="_xlnm.Print_Area" localSheetId="1">'Equipe #1'!$A$1:$W$42</definedName>
  </definedNames>
  <calcPr calcId="145621"/>
</workbook>
</file>

<file path=xl/calcChain.xml><?xml version="1.0" encoding="utf-8"?>
<calcChain xmlns="http://schemas.openxmlformats.org/spreadsheetml/2006/main">
  <c r="L22" i="22" l="1"/>
  <c r="L22" i="4"/>
  <c r="L22" i="5"/>
  <c r="L22" i="6"/>
  <c r="L22" i="7"/>
  <c r="L22" i="8"/>
  <c r="L22" i="9"/>
  <c r="L22" i="10"/>
  <c r="L22" i="11"/>
  <c r="L22" i="12"/>
  <c r="L22" i="13"/>
  <c r="L22" i="14"/>
  <c r="L22" i="15"/>
  <c r="L22" i="16"/>
  <c r="L22" i="17"/>
  <c r="L22" i="18"/>
  <c r="L22" i="19"/>
  <c r="L22" i="20"/>
  <c r="L22" i="21"/>
  <c r="L22" i="1"/>
  <c r="K38" i="1" l="1"/>
  <c r="V8" i="4"/>
  <c r="V8" i="5"/>
  <c r="V8" i="6"/>
  <c r="V8" i="7"/>
  <c r="V8" i="8"/>
  <c r="V8" i="9"/>
  <c r="V8" i="10"/>
  <c r="V8" i="11"/>
  <c r="V8" i="12"/>
  <c r="V8" i="13"/>
  <c r="V8" i="14"/>
  <c r="V8" i="15"/>
  <c r="V8" i="16"/>
  <c r="V8" i="17"/>
  <c r="V8" i="18"/>
  <c r="V8" i="19"/>
  <c r="V8" i="20"/>
  <c r="V8" i="21"/>
  <c r="V8" i="22"/>
  <c r="V8" i="1"/>
  <c r="V7" i="1"/>
  <c r="V6" i="1"/>
  <c r="P7" i="1"/>
  <c r="P6" i="1"/>
  <c r="K32" i="1"/>
  <c r="L32" i="1"/>
  <c r="B32" i="1"/>
  <c r="P7" i="4"/>
  <c r="V7" i="4"/>
  <c r="V7" i="21"/>
  <c r="P7" i="21"/>
  <c r="V6" i="21"/>
  <c r="P6" i="21"/>
  <c r="V7" i="20"/>
  <c r="P7" i="20"/>
  <c r="V6" i="20"/>
  <c r="P6" i="20"/>
  <c r="V7" i="19"/>
  <c r="P7" i="19"/>
  <c r="V6" i="19"/>
  <c r="P6" i="19"/>
  <c r="V7" i="18"/>
  <c r="P7" i="18"/>
  <c r="V6" i="18"/>
  <c r="P6" i="18"/>
  <c r="V7" i="17"/>
  <c r="P7" i="17"/>
  <c r="V6" i="17"/>
  <c r="P6" i="17"/>
  <c r="V7" i="16"/>
  <c r="P7" i="16"/>
  <c r="V6" i="16"/>
  <c r="P6" i="16"/>
  <c r="V7" i="15"/>
  <c r="P7" i="15"/>
  <c r="V6" i="15"/>
  <c r="P6" i="15"/>
  <c r="V7" i="14"/>
  <c r="P7" i="14"/>
  <c r="V6" i="14"/>
  <c r="P6" i="14"/>
  <c r="V7" i="13"/>
  <c r="P7" i="13"/>
  <c r="V6" i="13"/>
  <c r="P6" i="13"/>
  <c r="V7" i="12"/>
  <c r="P7" i="12"/>
  <c r="V6" i="12"/>
  <c r="P6" i="12"/>
  <c r="V7" i="11"/>
  <c r="P7" i="11"/>
  <c r="V6" i="11"/>
  <c r="P6" i="11"/>
  <c r="V7" i="10"/>
  <c r="P7" i="10"/>
  <c r="V6" i="10"/>
  <c r="P6" i="10"/>
  <c r="V7" i="9"/>
  <c r="P7" i="9"/>
  <c r="V6" i="9"/>
  <c r="P6" i="9"/>
  <c r="V7" i="8"/>
  <c r="P7" i="8"/>
  <c r="V6" i="8"/>
  <c r="P6" i="8"/>
  <c r="V7" i="7"/>
  <c r="P7" i="7"/>
  <c r="V6" i="7"/>
  <c r="P6" i="7"/>
  <c r="V7" i="6"/>
  <c r="P7" i="6"/>
  <c r="V6" i="6"/>
  <c r="P6" i="6"/>
  <c r="V7" i="5"/>
  <c r="P7" i="5"/>
  <c r="V6" i="5"/>
  <c r="P6" i="5"/>
  <c r="V6" i="4"/>
  <c r="P6" i="4"/>
  <c r="V7" i="22"/>
  <c r="P7" i="22"/>
  <c r="V6" i="22"/>
  <c r="P6" i="22"/>
</calcChain>
</file>

<file path=xl/comments1.xml><?xml version="1.0" encoding="utf-8"?>
<comments xmlns="http://schemas.openxmlformats.org/spreadsheetml/2006/main">
  <authors>
    <author>Janie Lapierre</author>
  </authors>
  <commentList>
    <comment ref="H21" authorId="0">
      <text>
        <r>
          <rPr>
            <sz val="9"/>
            <color indexed="81"/>
            <rFont val="Tahoma"/>
            <family val="2"/>
          </rPr>
          <t>Voir les documents de chacune des compétitions pour les inscriptions et dates limites / Refer to documents of each competition for registration and deadlines</t>
        </r>
      </text>
    </comment>
    <comment ref="F31" authorId="0">
      <text>
        <r>
          <rPr>
            <sz val="9"/>
            <color indexed="81"/>
            <rFont val="Tahoma"/>
            <family val="2"/>
          </rPr>
          <t>Veuillez inscrire toutes les équipes inscrite pour cette compétition.  Vous n'avez qu'a remplir cette section qu'une seule fois</t>
        </r>
      </text>
    </comment>
  </commentList>
</comments>
</file>

<file path=xl/sharedStrings.xml><?xml version="1.0" encoding="utf-8"?>
<sst xmlns="http://schemas.openxmlformats.org/spreadsheetml/2006/main" count="2126" uniqueCount="275">
  <si>
    <t>Responsable des sports ou Gérant / Sports Director or Team Manager:</t>
  </si>
  <si>
    <t xml:space="preserve">E-mail: </t>
  </si>
  <si>
    <t># Athlètes:</t>
  </si>
  <si>
    <t>Entraîneur-Chef / Head Coach</t>
  </si>
  <si>
    <t>CATÉGORIE</t>
  </si>
  <si>
    <t>Primaire / Primary</t>
  </si>
  <si>
    <t>Secondaire Junior High School</t>
  </si>
  <si>
    <t>Secondaire Senior High School</t>
  </si>
  <si>
    <t>Secondaire Open High School</t>
  </si>
  <si>
    <t>Cegep / Community College</t>
  </si>
  <si>
    <t>Université / University</t>
  </si>
  <si>
    <t>Inter (14+)</t>
  </si>
  <si>
    <t>Open (17+)</t>
  </si>
  <si>
    <t>Civil / All-Star</t>
  </si>
  <si>
    <t>Niveau / Level 1</t>
  </si>
  <si>
    <t>Niveau / Level 2</t>
  </si>
  <si>
    <t>Niveau / Level 3</t>
  </si>
  <si>
    <t>Niveau / Level 4</t>
  </si>
  <si>
    <t>Niveau / Level 5</t>
  </si>
  <si>
    <t>Niveau / Level 6</t>
  </si>
  <si>
    <t>Niveau / Level 4.2</t>
  </si>
  <si>
    <t>Collégiale-Universitaire</t>
  </si>
  <si>
    <t>Intense-Cité Saguenay</t>
  </si>
  <si>
    <t>#1</t>
  </si>
  <si>
    <t>Nom de la compétition</t>
  </si>
  <si>
    <t>Prix*</t>
  </si>
  <si>
    <t xml:space="preserve">Total </t>
  </si>
  <si>
    <t>Avec Taxes</t>
  </si>
  <si>
    <t>COMPÉTITION</t>
  </si>
  <si>
    <t>#2</t>
  </si>
  <si>
    <t>#3</t>
  </si>
  <si>
    <t>#4</t>
  </si>
  <si>
    <t>#5</t>
  </si>
  <si>
    <t>Feuille 1 de 2</t>
  </si>
  <si>
    <t>Nom de l'athlète</t>
  </si>
  <si>
    <t>DDN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</si>
  <si>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</si>
  <si>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</si>
  <si>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</si>
  <si>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</si>
  <si>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</si>
  <si>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</si>
  <si>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</si>
  <si>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</si>
  <si>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</si>
  <si>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</si>
  <si>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</si>
  <si>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</si>
  <si>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</si>
  <si>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</si>
  <si>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</si>
  <si>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</si>
  <si>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</si>
  <si>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</si>
  <si>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</si>
  <si>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</si>
  <si>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</si>
  <si>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</si>
  <si>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</si>
  <si>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</si>
  <si>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</si>
  <si>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</si>
  <si>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</si>
  <si>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Feuille 2 de 2</t>
  </si>
  <si>
    <r>
      <t xml:space="preserve">*Si payé par carte de crédit, svp remplir le document de </t>
    </r>
    <r>
      <rPr>
        <b/>
        <sz val="9"/>
        <color theme="1"/>
        <rFont val="Arial"/>
        <family val="2"/>
      </rPr>
      <t>Paiement par carte de crédit</t>
    </r>
  </si>
  <si>
    <t>Athlete's Name</t>
  </si>
  <si>
    <t>DOB</t>
  </si>
  <si>
    <t>Kick's Célébration</t>
  </si>
  <si>
    <t>Exemple</t>
  </si>
  <si>
    <t>Janie Lapierre</t>
  </si>
  <si>
    <t>Homecoming Challenge</t>
  </si>
  <si>
    <t>Intense-Cité Trois-Rivières</t>
  </si>
  <si>
    <t>gratuit</t>
  </si>
  <si>
    <t>&gt;</t>
  </si>
  <si>
    <t>&lt;</t>
  </si>
  <si>
    <r>
      <t xml:space="preserve">Personnes accompagnant l'équipe </t>
    </r>
    <r>
      <rPr>
        <sz val="9"/>
        <color theme="1"/>
        <rFont val="Arial"/>
        <family val="2"/>
      </rPr>
      <t>(incluant Coach/Assistant/Gérant/Physio/Photographe, etc)</t>
    </r>
  </si>
  <si>
    <t>Entraîneur</t>
  </si>
  <si>
    <t>Assistant</t>
  </si>
  <si>
    <t>Gérant/e</t>
  </si>
  <si>
    <t>Bénévole</t>
  </si>
  <si>
    <t>Thérapeute</t>
  </si>
  <si>
    <t>Photographe</t>
  </si>
  <si>
    <t>Responsable scolaire</t>
  </si>
  <si>
    <t>Autre:_________________________</t>
  </si>
  <si>
    <t>Nombre</t>
  </si>
  <si>
    <t>Prix par</t>
  </si>
  <si>
    <t>Équipe/Team</t>
  </si>
  <si>
    <t>Athlete</t>
  </si>
  <si>
    <t>Montant officiel</t>
  </si>
  <si>
    <t>FORMULAIRE D'INSCRIPTION</t>
  </si>
  <si>
    <t>CheerCup</t>
  </si>
  <si>
    <t>Niveau / Level 2.0</t>
  </si>
  <si>
    <t>Niveau / Level 3.0</t>
  </si>
  <si>
    <t xml:space="preserve">Prep / Rec </t>
  </si>
  <si>
    <t>Mini (5-8)</t>
  </si>
  <si>
    <t>Youth (5-11)</t>
  </si>
  <si>
    <t>Junior (5-14)</t>
  </si>
  <si>
    <t>Prep / Initiation</t>
  </si>
  <si>
    <t>Rec / Récréatif / Démo</t>
  </si>
  <si>
    <t>Adulte (21+)</t>
  </si>
  <si>
    <t>Remplir 1 des 3</t>
  </si>
  <si>
    <t>Oui/Yes</t>
  </si>
  <si>
    <t>Non/No</t>
  </si>
  <si>
    <r>
      <t xml:space="preserve">TOTAL TAXES INCLUSES DE TOUTES LES ÉQUIPES </t>
    </r>
    <r>
      <rPr>
        <b/>
        <sz val="10"/>
        <color theme="1"/>
        <rFont val="Arial"/>
        <family val="2"/>
      </rPr>
      <t>(Tous les formulaires réunis)</t>
    </r>
  </si>
  <si>
    <t>*Note: Vous n'êtes pas obligé de remplir la section Nom/DDN si vous nous fournisser votre propre liste</t>
  </si>
  <si>
    <t>Niveau / Level 5R</t>
  </si>
  <si>
    <t>Niveau / Level 5.0</t>
  </si>
  <si>
    <t>Junior Intl (10-16)</t>
  </si>
  <si>
    <t>Senior (11-18)</t>
  </si>
  <si>
    <t>Junior (8 -14)</t>
  </si>
  <si>
    <t>Niveau / Level 1.0</t>
  </si>
  <si>
    <t>Senior Intl (14-18)</t>
  </si>
  <si>
    <t>Youth (6-11)</t>
  </si>
  <si>
    <t>Youth (8-11)</t>
  </si>
  <si>
    <t>Tiny (5-6)</t>
  </si>
  <si>
    <t>Tiny Novice (3-5)</t>
  </si>
  <si>
    <t>Tiny L1</t>
  </si>
  <si>
    <t>Mini L1</t>
  </si>
  <si>
    <t>Youth L1</t>
  </si>
  <si>
    <t>Junior L1</t>
  </si>
  <si>
    <t>Senior L1</t>
  </si>
  <si>
    <t>Senior Intl L1</t>
  </si>
  <si>
    <t>Junior Intl L1</t>
  </si>
  <si>
    <t>Mini L2</t>
  </si>
  <si>
    <t>Junior L2</t>
  </si>
  <si>
    <t>Youth L2</t>
  </si>
  <si>
    <t>Junior Intl L2</t>
  </si>
  <si>
    <t>Senior L2</t>
  </si>
  <si>
    <t>Senior Intl L2</t>
  </si>
  <si>
    <t>Youth L3</t>
  </si>
  <si>
    <t>Open L1.0</t>
  </si>
  <si>
    <t>Senior L2.0</t>
  </si>
  <si>
    <t>Open L2.0</t>
  </si>
  <si>
    <t>Junior L3</t>
  </si>
  <si>
    <t>Junior Intl L3</t>
  </si>
  <si>
    <t>Senior AG L3</t>
  </si>
  <si>
    <t>Senior Coed L3</t>
  </si>
  <si>
    <t>Senior Intl AG L3</t>
  </si>
  <si>
    <t>Senior Intl Coed L3</t>
  </si>
  <si>
    <t>Open L3.0</t>
  </si>
  <si>
    <t>Youth L4</t>
  </si>
  <si>
    <t>Junior L4</t>
  </si>
  <si>
    <t>Junior Intl AG L4</t>
  </si>
  <si>
    <t>Junior Intl Coed L4</t>
  </si>
  <si>
    <t>Senior AG L4</t>
  </si>
  <si>
    <t>Senior Coed L4</t>
  </si>
  <si>
    <t>Senior Intl AG L4</t>
  </si>
  <si>
    <t>Senior Intl Coed L4</t>
  </si>
  <si>
    <t>Senior L4.2</t>
  </si>
  <si>
    <t>Intl Open AG L4</t>
  </si>
  <si>
    <t>Intl Open Coed L4</t>
  </si>
  <si>
    <t>Open L4</t>
  </si>
  <si>
    <t>Open L4.2</t>
  </si>
  <si>
    <t>S</t>
  </si>
  <si>
    <t>L</t>
  </si>
  <si>
    <t>XS</t>
  </si>
  <si>
    <t>M</t>
  </si>
  <si>
    <t>OS</t>
  </si>
  <si>
    <t>Tiny Prep L1</t>
  </si>
  <si>
    <t>Mini Prep L1</t>
  </si>
  <si>
    <t>Youth Prep L1</t>
  </si>
  <si>
    <t>Junior Prep L1</t>
  </si>
  <si>
    <t>Senior Prep L1</t>
  </si>
  <si>
    <t>Mini Prep L2</t>
  </si>
  <si>
    <t>Youth Prep L2</t>
  </si>
  <si>
    <t>Junior Prep L2</t>
  </si>
  <si>
    <t>Senior Prep L2</t>
  </si>
  <si>
    <t>Schools1819</t>
  </si>
  <si>
    <t>*Note: Vous n'êtes pas obligé de remplir la section Nom/DDN si vous nous fournissez votre propre liste</t>
  </si>
  <si>
    <t># Athletes total:</t>
  </si>
  <si>
    <t>Nom/Name</t>
  </si>
  <si>
    <t>E-mail</t>
  </si>
  <si>
    <t>Rôle / Role</t>
  </si>
  <si>
    <t>Entraîneur-Chef/Head Coach</t>
  </si>
  <si>
    <t>Rôle/Role</t>
  </si>
  <si>
    <t>Entraîneur Chef/Head Coach</t>
  </si>
  <si>
    <t>Scolaire 2018-2019</t>
  </si>
  <si>
    <t>Primaire Novice 1</t>
  </si>
  <si>
    <t>Primaire Ouvert 1</t>
  </si>
  <si>
    <t>Secondaire Atome/Benjamin 1</t>
  </si>
  <si>
    <t>Secondaire Ouvert 1</t>
  </si>
  <si>
    <t>Primaire 2</t>
  </si>
  <si>
    <t>Secondaire Atome/Benjamin 2</t>
  </si>
  <si>
    <t>Secondaire Cadet 2</t>
  </si>
  <si>
    <t>Secondaire Ouvert 2 -AG</t>
  </si>
  <si>
    <t>Secondaire Ouvert 2 - Coed</t>
  </si>
  <si>
    <t>Secondaire Benjamin 3</t>
  </si>
  <si>
    <t>Secondaire Cadet 3</t>
  </si>
  <si>
    <t>Secondaire Juvénile 3</t>
  </si>
  <si>
    <t>Secondaire Ouvert 3 - AG</t>
  </si>
  <si>
    <t>Secondaire Ouvert 3 - Coed</t>
  </si>
  <si>
    <t>Secondaire Sénior 4</t>
  </si>
  <si>
    <t>Secondaire Juvénile 4</t>
  </si>
  <si>
    <t>Collégial 4</t>
  </si>
  <si>
    <t>Universitaire 4</t>
  </si>
  <si>
    <t>Collégial 5</t>
  </si>
  <si>
    <t>Universitaire 6 - AG</t>
  </si>
  <si>
    <t>Universitaire 6 - Coed</t>
  </si>
  <si>
    <t>Préscolaire Récréatif</t>
  </si>
  <si>
    <t>Primaire Récréatif</t>
  </si>
  <si>
    <t>Secondaire Récréatif</t>
  </si>
  <si>
    <t>Supercheer Scolaire</t>
  </si>
  <si>
    <t>Compétition</t>
  </si>
  <si>
    <t>Frais Non-Membre</t>
  </si>
  <si>
    <t>FRAIS FÉDÉRATION</t>
  </si>
  <si>
    <t>Note Importante: un montant de 25$+tx par équipe par compétition sera facturé si vous n'êtes pas membre de votre fédération.  Ce montant sera versé à votre  fédération provinciale respective.  Ne remplissez pas cette section si vous êtes membre de votre fédération (Ex: FCQ, OCF, etc.)</t>
  </si>
  <si>
    <t>Incluant frais non-membre</t>
  </si>
  <si>
    <t>TOTAL FRAIS FÉDÉRATION</t>
  </si>
  <si>
    <t>Nombre d'équipe TOTAL*</t>
  </si>
  <si>
    <t>Kick's Graduation Party Montréal</t>
  </si>
  <si>
    <t>Kick's Graduation Party Québec</t>
  </si>
  <si>
    <t>facture à venir</t>
  </si>
  <si>
    <t>Nom du Club:</t>
  </si>
  <si>
    <t xml:space="preserve">ÉCOLE / CLUB </t>
  </si>
  <si>
    <t xml:space="preserve">ÉQUIPE </t>
  </si>
  <si>
    <t>Nom de l'équipe:</t>
  </si>
  <si>
    <t># gars:</t>
  </si>
  <si>
    <t>Scolaire</t>
  </si>
  <si>
    <t>Êtes-vous membre de votre fédération provinciale.</t>
  </si>
  <si>
    <t>Mode de paiement</t>
  </si>
  <si>
    <t>École/ Club:</t>
  </si>
  <si>
    <t>Équipe</t>
  </si>
  <si>
    <t>Les frais supplémentaires des accompagnateurs vous seront envoyés dans une facture séparée.</t>
  </si>
  <si>
    <r>
      <rPr>
        <u/>
        <sz val="11"/>
        <color theme="1"/>
        <rFont val="Arial"/>
        <family val="2"/>
      </rPr>
      <t>Indiquez le nombre de personne accompagnant l'équipe:</t>
    </r>
    <r>
      <rPr>
        <sz val="8"/>
        <color theme="1"/>
        <rFont val="Arial"/>
        <family val="2"/>
      </rPr>
      <t xml:space="preserve">  </t>
    </r>
  </si>
  <si>
    <t>Excluant frais accompagnateurs</t>
  </si>
  <si>
    <t>Adresse:</t>
  </si>
  <si>
    <t>Nom:</t>
  </si>
  <si>
    <t>Téléphone:</t>
  </si>
  <si>
    <t># gars</t>
  </si>
  <si>
    <t>*Consultez les documents d'organisation de chaque compé pour la liste des prix</t>
  </si>
  <si>
    <t>Lire attentivement les documents d'organisation spécifiques pour les dates limites.</t>
  </si>
  <si>
    <t>Envoyez l'inscription au:</t>
  </si>
  <si>
    <t>adresse à venir</t>
  </si>
  <si>
    <t>Téléphone: (514) 906-0166, info@kickscheerleading.ca</t>
  </si>
  <si>
    <t>MONTANT TOTAL DE TOUTES LES ÉQUIPES A LA PAGE 1</t>
  </si>
  <si>
    <t>École// Club:</t>
  </si>
  <si>
    <t xml:space="preserve">Équipe: </t>
  </si>
  <si>
    <r>
      <t>Indiquez le nombre de personne accompagnant l'équipe:</t>
    </r>
    <r>
      <rPr>
        <sz val="8"/>
        <color theme="1"/>
        <rFont val="Arial"/>
        <family val="2"/>
      </rPr>
      <t xml:space="preserve"> </t>
    </r>
  </si>
  <si>
    <t>facture supp.</t>
  </si>
  <si>
    <t>Catégorie 2019-2020</t>
  </si>
  <si>
    <t>Tiny Novice  L1 (usasf)</t>
  </si>
  <si>
    <t>Youth L5</t>
  </si>
  <si>
    <t>Junior L5</t>
  </si>
  <si>
    <t>Junior Intl AG L5</t>
  </si>
  <si>
    <t>Junior Intl COED L5</t>
  </si>
  <si>
    <t>Senior L5</t>
  </si>
  <si>
    <t>Inter Open AG L5</t>
  </si>
  <si>
    <t>Junior AG L6</t>
  </si>
  <si>
    <t>Junior Coed L6</t>
  </si>
  <si>
    <t>Senior AG L6</t>
  </si>
  <si>
    <t>Senior Coed L6</t>
  </si>
  <si>
    <t>Junior Intl AG L6</t>
  </si>
  <si>
    <t>Junior Intl Coed L6</t>
  </si>
  <si>
    <t>Senior Intl AG L6</t>
  </si>
  <si>
    <t>Senior Intl Coed L6</t>
  </si>
  <si>
    <t>Inter Open AG L6</t>
  </si>
  <si>
    <t>Inter Open Coed4 L6</t>
  </si>
  <si>
    <t>Inter Open Coed16 L6</t>
  </si>
  <si>
    <t>Global Inter AG L6</t>
  </si>
  <si>
    <t>Global Inter Coed L6</t>
  </si>
  <si>
    <t>Inter Open AG L6.0</t>
  </si>
  <si>
    <t>Inter Open Coed L6.0</t>
  </si>
  <si>
    <t>Inter Open AG L7</t>
  </si>
  <si>
    <t>Inter Open Coed4 L7</t>
  </si>
  <si>
    <t>Inter Open Coed16 L7</t>
  </si>
  <si>
    <t>Inter Open AG L7.0</t>
  </si>
  <si>
    <t>Inter Open Coed L7.0</t>
  </si>
  <si>
    <t>Inter Open Coed4 L5</t>
  </si>
  <si>
    <t>Inter Open Coed16 L5</t>
  </si>
  <si>
    <t>Prep 2019-2020</t>
  </si>
  <si>
    <t>Championnat des Étoiles</t>
  </si>
  <si>
    <t xml:space="preserve">Si vous participez à d'autres compétitions Kick's, vous devez remplir le formulaire de compétition Kick's sur le site www.kickscheer.com.  </t>
  </si>
  <si>
    <t>670 Rte Marie-Victorin, Saint-Nicolas, Qc, G7A 3P9</t>
  </si>
  <si>
    <t>Téléphone: (418) 496-6215, inscriptions@championnatdesetoiles.ca</t>
  </si>
  <si>
    <t>Total avec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</si>
</sst>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$&quot;_);[Red]\(#,##0.00\ &quot;$&quot;\)"/>
    <numFmt numFmtId="164" formatCode="#,##0.00\ &quot;$&quot;"/>
    <numFmt numFmtId="165" formatCode="yyyy/mm/dd;@"/>
    <numFmt numFmtId="166" formatCode="#,##0.00\ [$$-C0C]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sz val="9"/>
      <color theme="1"/>
      <name val="Arial"/>
      <family val="2"/>
    </font>
    <font>
      <b/>
      <u/>
      <sz val="20"/>
      <color theme="1"/>
      <name val="Arial"/>
      <family val="2"/>
    </font>
    <font>
      <sz val="16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Tahoma"/>
      <family val="2"/>
    </font>
    <font>
      <i/>
      <sz val="9"/>
      <color theme="1"/>
      <name val="Arial"/>
      <family val="2"/>
    </font>
    <font>
      <i/>
      <sz val="9"/>
      <color indexed="8"/>
      <name val="Arial"/>
      <family val="2"/>
    </font>
    <font>
      <u/>
      <sz val="12"/>
      <color theme="1"/>
      <name val="Arial"/>
      <family val="2"/>
    </font>
    <font>
      <b/>
      <sz val="26"/>
      <color theme="1"/>
      <name val="Arial"/>
      <family val="2"/>
    </font>
    <font>
      <b/>
      <sz val="26"/>
      <color indexed="8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i/>
      <sz val="11"/>
      <color rgb="FFFF0000"/>
      <name val="Arial"/>
      <family val="2"/>
    </font>
    <font>
      <b/>
      <i/>
      <sz val="11"/>
      <color indexed="10"/>
      <name val="Arial"/>
      <family val="2"/>
    </font>
    <font>
      <i/>
      <sz val="7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i/>
      <sz val="8"/>
      <color rgb="FFFF0000"/>
      <name val="Arial"/>
      <family val="2"/>
    </font>
    <font>
      <sz val="7"/>
      <color theme="1"/>
      <name val="Arial"/>
      <family val="2"/>
    </font>
    <font>
      <sz val="9"/>
      <color indexed="81"/>
      <name val="Tahoma"/>
      <family val="2"/>
    </font>
    <font>
      <i/>
      <sz val="10"/>
      <color theme="1"/>
      <name val="Arial"/>
      <family val="2"/>
    </font>
    <font>
      <i/>
      <sz val="9"/>
      <color rgb="FFFF0000"/>
      <name val="Arial"/>
      <family val="2"/>
    </font>
    <font>
      <i/>
      <sz val="10"/>
      <color rgb="FFFF0000"/>
      <name val="Arial"/>
      <family val="2"/>
    </font>
    <font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16" fontId="1" fillId="0" borderId="0" xfId="0" applyNumberFormat="1" applyFont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5" fillId="0" borderId="0" xfId="0" applyFont="1" applyBorder="1"/>
    <xf numFmtId="0" fontId="1" fillId="0" borderId="12" xfId="0" applyFont="1" applyBorder="1"/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textRotation="90" wrapText="1"/>
    </xf>
    <xf numFmtId="0" fontId="1" fillId="0" borderId="15" xfId="0" applyFont="1" applyBorder="1"/>
    <xf numFmtId="0" fontId="1" fillId="0" borderId="16" xfId="0" applyFont="1" applyBorder="1"/>
    <xf numFmtId="0" fontId="4" fillId="0" borderId="0" xfId="0" applyFont="1" applyBorder="1"/>
    <xf numFmtId="0" fontId="1" fillId="0" borderId="1" xfId="0" applyFont="1" applyFill="1" applyBorder="1" applyAlignment="1">
      <alignment horizontal="center"/>
    </xf>
    <xf numFmtId="0" fontId="1" fillId="0" borderId="7" xfId="0" applyFont="1" applyBorder="1"/>
    <xf numFmtId="164" fontId="1" fillId="0" borderId="12" xfId="0" applyNumberFormat="1" applyFont="1" applyBorder="1"/>
    <xf numFmtId="0" fontId="1" fillId="0" borderId="22" xfId="0" applyFont="1" applyFill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164" fontId="1" fillId="0" borderId="16" xfId="0" applyNumberFormat="1" applyFont="1" applyBorder="1"/>
    <xf numFmtId="0" fontId="6" fillId="0" borderId="0" xfId="0" applyFont="1" applyAlignment="1">
      <alignment vertical="top"/>
    </xf>
    <xf numFmtId="0" fontId="1" fillId="0" borderId="10" xfId="0" applyFont="1" applyBorder="1"/>
    <xf numFmtId="0" fontId="6" fillId="0" borderId="10" xfId="0" applyFont="1" applyBorder="1" applyAlignment="1">
      <alignment vertical="top"/>
    </xf>
    <xf numFmtId="0" fontId="1" fillId="0" borderId="14" xfId="0" applyFont="1" applyBorder="1"/>
    <xf numFmtId="0" fontId="7" fillId="0" borderId="7" xfId="0" applyFont="1" applyBorder="1"/>
    <xf numFmtId="164" fontId="10" fillId="0" borderId="0" xfId="0" applyNumberFormat="1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65" fontId="12" fillId="0" borderId="23" xfId="0" applyNumberFormat="1" applyFont="1" applyBorder="1" applyAlignment="1" applyProtection="1">
      <alignment horizontal="center" vertical="center"/>
      <protection locked="0"/>
    </xf>
    <xf numFmtId="165" fontId="13" fillId="0" borderId="23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6" xfId="0" applyFont="1" applyBorder="1"/>
    <xf numFmtId="0" fontId="1" fillId="0" borderId="21" xfId="0" applyFont="1" applyBorder="1"/>
    <xf numFmtId="0" fontId="17" fillId="0" borderId="0" xfId="0" applyFont="1"/>
    <xf numFmtId="0" fontId="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4" fillId="0" borderId="6" xfId="0" applyFont="1" applyBorder="1"/>
    <xf numFmtId="0" fontId="14" fillId="0" borderId="10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right"/>
    </xf>
    <xf numFmtId="8" fontId="1" fillId="0" borderId="33" xfId="0" applyNumberFormat="1" applyFont="1" applyBorder="1"/>
    <xf numFmtId="8" fontId="1" fillId="0" borderId="34" xfId="0" applyNumberFormat="1" applyFont="1" applyBorder="1"/>
    <xf numFmtId="0" fontId="4" fillId="0" borderId="0" xfId="0" applyFont="1" applyBorder="1" applyAlignment="1">
      <alignment horizontal="center"/>
    </xf>
    <xf numFmtId="0" fontId="12" fillId="0" borderId="32" xfId="0" applyFont="1" applyBorder="1" applyAlignment="1">
      <alignment horizontal="center" vertical="center"/>
    </xf>
    <xf numFmtId="165" fontId="1" fillId="0" borderId="38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" fillId="0" borderId="1" xfId="0" applyFont="1" applyBorder="1" applyProtection="1">
      <protection locked="0"/>
    </xf>
    <xf numFmtId="0" fontId="21" fillId="0" borderId="0" xfId="0" applyFont="1" applyBorder="1" applyAlignment="1">
      <alignment vertical="top"/>
    </xf>
    <xf numFmtId="0" fontId="22" fillId="0" borderId="6" xfId="0" applyFont="1" applyBorder="1"/>
    <xf numFmtId="0" fontId="14" fillId="0" borderId="12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protection locked="0"/>
    </xf>
    <xf numFmtId="0" fontId="1" fillId="0" borderId="15" xfId="0" applyFont="1" applyBorder="1" applyAlignment="1" applyProtection="1">
      <protection locked="0"/>
    </xf>
    <xf numFmtId="0" fontId="14" fillId="0" borderId="0" xfId="0" applyFont="1" applyBorder="1" applyAlignment="1"/>
    <xf numFmtId="0" fontId="3" fillId="0" borderId="0" xfId="0" applyFont="1" applyBorder="1" applyAlignment="1"/>
    <xf numFmtId="0" fontId="3" fillId="0" borderId="12" xfId="0" applyFont="1" applyBorder="1" applyAlignment="1"/>
    <xf numFmtId="16" fontId="1" fillId="0" borderId="12" xfId="0" applyNumberFormat="1" applyFont="1" applyBorder="1" applyAlignment="1">
      <alignment horizontal="right"/>
    </xf>
    <xf numFmtId="0" fontId="1" fillId="0" borderId="32" xfId="0" applyFont="1" applyFill="1" applyBorder="1" applyAlignment="1">
      <alignment horizontal="center" vertical="center"/>
    </xf>
    <xf numFmtId="0" fontId="5" fillId="0" borderId="10" xfId="0" applyFont="1" applyBorder="1"/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right"/>
    </xf>
    <xf numFmtId="8" fontId="1" fillId="0" borderId="11" xfId="0" applyNumberFormat="1" applyFont="1" applyBorder="1"/>
    <xf numFmtId="0" fontId="1" fillId="0" borderId="0" xfId="0" applyFont="1" applyBorder="1" applyAlignment="1" applyProtection="1">
      <alignment horizontal="center"/>
      <protection locked="0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65" fontId="1" fillId="0" borderId="33" xfId="0" applyNumberFormat="1" applyFont="1" applyBorder="1" applyAlignment="1" applyProtection="1">
      <alignment horizontal="center" vertical="center"/>
      <protection locked="0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>
      <alignment horizontal="center" vertical="center"/>
    </xf>
    <xf numFmtId="165" fontId="1" fillId="0" borderId="1" xfId="0" applyNumberFormat="1" applyFont="1" applyBorder="1" applyAlignment="1" applyProtection="1">
      <alignment horizontal="center"/>
      <protection locked="0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6" fillId="0" borderId="0" xfId="0" applyFont="1" applyFill="1" applyBorder="1" applyAlignment="1"/>
    <xf numFmtId="166" fontId="18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Protection="1">
      <protection locked="0"/>
    </xf>
    <xf numFmtId="0" fontId="25" fillId="0" borderId="0" xfId="0" applyFont="1" applyBorder="1" applyAlignment="1">
      <alignment horizontal="center" wrapText="1"/>
    </xf>
    <xf numFmtId="166" fontId="18" fillId="0" borderId="0" xfId="0" applyNumberFormat="1" applyFont="1" applyBorder="1" applyAlignment="1">
      <alignment horizontal="center"/>
    </xf>
    <xf numFmtId="166" fontId="1" fillId="0" borderId="0" xfId="0" applyNumberFormat="1" applyFont="1" applyBorder="1"/>
    <xf numFmtId="166" fontId="1" fillId="0" borderId="12" xfId="0" applyNumberFormat="1" applyFont="1" applyBorder="1"/>
    <xf numFmtId="0" fontId="6" fillId="0" borderId="0" xfId="0" applyFont="1" applyBorder="1" applyAlignment="1"/>
    <xf numFmtId="0" fontId="10" fillId="0" borderId="15" xfId="0" applyFont="1" applyBorder="1" applyAlignment="1">
      <alignment horizontal="left"/>
    </xf>
    <xf numFmtId="166" fontId="18" fillId="0" borderId="15" xfId="0" applyNumberFormat="1" applyFont="1" applyBorder="1" applyAlignment="1">
      <alignment horizontal="center"/>
    </xf>
    <xf numFmtId="1" fontId="1" fillId="0" borderId="15" xfId="0" applyNumberFormat="1" applyFont="1" applyFill="1" applyBorder="1" applyProtection="1">
      <protection locked="0"/>
    </xf>
    <xf numFmtId="166" fontId="1" fillId="0" borderId="15" xfId="0" applyNumberFormat="1" applyFont="1" applyBorder="1"/>
    <xf numFmtId="166" fontId="1" fillId="0" borderId="16" xfId="0" applyNumberFormat="1" applyFont="1" applyBorder="1"/>
    <xf numFmtId="1" fontId="6" fillId="0" borderId="0" xfId="0" applyNumberFormat="1" applyFont="1" applyFill="1" applyBorder="1" applyAlignment="1" applyProtection="1"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6" fillId="0" borderId="7" xfId="0" applyFont="1" applyBorder="1" applyAlignment="1">
      <alignment vertical="center" wrapText="1"/>
    </xf>
    <xf numFmtId="0" fontId="1" fillId="0" borderId="7" xfId="0" applyFont="1" applyBorder="1" applyAlignment="1"/>
    <xf numFmtId="0" fontId="10" fillId="0" borderId="0" xfId="0" applyFont="1" applyBorder="1" applyAlignment="1"/>
    <xf numFmtId="0" fontId="10" fillId="0" borderId="0" xfId="0" applyFont="1" applyFill="1" applyBorder="1" applyAlignment="1"/>
    <xf numFmtId="0" fontId="4" fillId="0" borderId="7" xfId="0" applyFont="1" applyBorder="1" applyAlignment="1">
      <alignment vertical="center" textRotation="90" wrapText="1"/>
    </xf>
    <xf numFmtId="0" fontId="4" fillId="0" borderId="0" xfId="0" applyFont="1" applyBorder="1" applyAlignment="1">
      <alignment vertical="center" textRotation="90" wrapText="1"/>
    </xf>
    <xf numFmtId="0" fontId="18" fillId="0" borderId="15" xfId="0" applyFont="1" applyBorder="1" applyAlignment="1">
      <alignment wrapText="1"/>
    </xf>
    <xf numFmtId="0" fontId="4" fillId="0" borderId="0" xfId="0" applyFont="1" applyBorder="1" applyAlignment="1">
      <alignment horizontal="center" vertical="center" textRotation="90" wrapText="1"/>
    </xf>
    <xf numFmtId="0" fontId="21" fillId="0" borderId="15" xfId="0" applyFont="1" applyBorder="1" applyAlignment="1">
      <alignment vertical="top"/>
    </xf>
    <xf numFmtId="0" fontId="1" fillId="0" borderId="15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165" fontId="1" fillId="0" borderId="38" xfId="0" applyNumberFormat="1" applyFont="1" applyBorder="1" applyAlignment="1" applyProtection="1">
      <alignment horizontal="center"/>
      <protection locked="0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65" fontId="1" fillId="0" borderId="33" xfId="0" applyNumberFormat="1" applyFont="1" applyBorder="1" applyAlignment="1" applyProtection="1">
      <alignment horizontal="center"/>
      <protection locked="0"/>
    </xf>
    <xf numFmtId="0" fontId="1" fillId="0" borderId="32" xfId="0" applyFont="1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0" fontId="28" fillId="0" borderId="10" xfId="0" applyFont="1" applyBorder="1" applyAlignment="1"/>
    <xf numFmtId="0" fontId="27" fillId="0" borderId="16" xfId="0" applyFont="1" applyBorder="1" applyAlignment="1">
      <alignment horizontal="right"/>
    </xf>
    <xf numFmtId="0" fontId="27" fillId="0" borderId="12" xfId="0" applyFont="1" applyBorder="1" applyAlignment="1">
      <alignment horizontal="right"/>
    </xf>
    <xf numFmtId="8" fontId="1" fillId="0" borderId="16" xfId="0" applyNumberFormat="1" applyFont="1" applyBorder="1"/>
    <xf numFmtId="0" fontId="1" fillId="0" borderId="4" xfId="0" applyFont="1" applyBorder="1" applyAlignment="1" applyProtection="1">
      <protection locked="0"/>
    </xf>
    <xf numFmtId="0" fontId="1" fillId="0" borderId="15" xfId="0" applyFont="1" applyBorder="1" applyAlignment="1">
      <alignment horizontal="right"/>
    </xf>
    <xf numFmtId="0" fontId="1" fillId="5" borderId="1" xfId="0" applyFont="1" applyFill="1" applyBorder="1" applyAlignment="1" applyProtection="1">
      <alignment vertical="center"/>
      <protection locked="0"/>
    </xf>
    <xf numFmtId="0" fontId="1" fillId="5" borderId="1" xfId="0" applyFont="1" applyFill="1" applyBorder="1" applyProtection="1">
      <protection locked="0"/>
    </xf>
    <xf numFmtId="164" fontId="1" fillId="5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0" xfId="0" applyFont="1" applyFill="1" applyBorder="1"/>
    <xf numFmtId="0" fontId="1" fillId="0" borderId="2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1" fontId="1" fillId="5" borderId="1" xfId="0" applyNumberFormat="1" applyFont="1" applyFill="1" applyBorder="1" applyProtection="1">
      <protection locked="0"/>
    </xf>
    <xf numFmtId="1" fontId="1" fillId="0" borderId="20" xfId="0" applyNumberFormat="1" applyFont="1" applyFill="1" applyBorder="1" applyProtection="1">
      <protection locked="0"/>
    </xf>
    <xf numFmtId="0" fontId="18" fillId="5" borderId="39" xfId="0" applyFont="1" applyFill="1" applyBorder="1" applyAlignment="1" applyProtection="1">
      <alignment horizontal="left"/>
      <protection locked="0"/>
    </xf>
    <xf numFmtId="0" fontId="18" fillId="5" borderId="3" xfId="0" applyFont="1" applyFill="1" applyBorder="1" applyAlignment="1" applyProtection="1">
      <alignment horizontal="left"/>
      <protection locked="0"/>
    </xf>
    <xf numFmtId="0" fontId="18" fillId="5" borderId="42" xfId="0" applyFont="1" applyFill="1" applyBorder="1" applyAlignment="1" applyProtection="1">
      <alignment horizontal="left"/>
      <protection locked="0"/>
    </xf>
    <xf numFmtId="0" fontId="18" fillId="5" borderId="37" xfId="0" applyFont="1" applyFill="1" applyBorder="1" applyAlignment="1" applyProtection="1">
      <alignment horizontal="left"/>
      <protection locked="0"/>
    </xf>
    <xf numFmtId="0" fontId="1" fillId="5" borderId="2" xfId="0" applyFont="1" applyFill="1" applyBorder="1" applyAlignment="1" applyProtection="1">
      <alignment horizontal="left"/>
      <protection locked="0"/>
    </xf>
    <xf numFmtId="0" fontId="1" fillId="5" borderId="5" xfId="0" applyFont="1" applyFill="1" applyBorder="1" applyAlignment="1" applyProtection="1">
      <alignment horizontal="left"/>
      <protection locked="0"/>
    </xf>
    <xf numFmtId="0" fontId="1" fillId="5" borderId="3" xfId="0" applyFont="1" applyFill="1" applyBorder="1" applyAlignment="1" applyProtection="1">
      <alignment horizontal="left"/>
      <protection locked="0"/>
    </xf>
    <xf numFmtId="0" fontId="1" fillId="5" borderId="35" xfId="0" applyFont="1" applyFill="1" applyBorder="1" applyAlignment="1" applyProtection="1">
      <alignment horizontal="left"/>
      <protection locked="0"/>
    </xf>
    <xf numFmtId="0" fontId="1" fillId="5" borderId="36" xfId="0" applyFont="1" applyFill="1" applyBorder="1" applyAlignment="1" applyProtection="1">
      <alignment horizontal="left"/>
      <protection locked="0"/>
    </xf>
    <xf numFmtId="0" fontId="1" fillId="5" borderId="37" xfId="0" applyFont="1" applyFill="1" applyBorder="1" applyAlignment="1" applyProtection="1">
      <alignment horizontal="left"/>
      <protection locked="0"/>
    </xf>
    <xf numFmtId="0" fontId="4" fillId="0" borderId="17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14" fillId="0" borderId="1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4" borderId="17" xfId="0" applyFont="1" applyFill="1" applyBorder="1" applyAlignment="1" applyProtection="1">
      <alignment horizontal="center" vertical="center"/>
      <protection locked="0"/>
    </xf>
    <xf numFmtId="0" fontId="15" fillId="4" borderId="19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4" fillId="0" borderId="7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/>
    </xf>
    <xf numFmtId="0" fontId="1" fillId="5" borderId="5" xfId="0" applyFont="1" applyFill="1" applyBorder="1" applyAlignment="1" applyProtection="1">
      <alignment horizontal="center"/>
      <protection locked="0"/>
    </xf>
    <xf numFmtId="0" fontId="1" fillId="5" borderId="3" xfId="0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>
      <alignment horizontal="left"/>
    </xf>
    <xf numFmtId="0" fontId="18" fillId="5" borderId="39" xfId="0" applyFont="1" applyFill="1" applyBorder="1" applyAlignment="1" applyProtection="1">
      <alignment horizontal="left"/>
      <protection locked="0"/>
    </xf>
    <xf numFmtId="0" fontId="18" fillId="5" borderId="3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1" fillId="5" borderId="8" xfId="0" applyFont="1" applyFill="1" applyBorder="1" applyAlignment="1" applyProtection="1">
      <alignment horizontal="left"/>
      <protection locked="0"/>
    </xf>
    <xf numFmtId="0" fontId="1" fillId="5" borderId="9" xfId="0" applyFont="1" applyFill="1" applyBorder="1" applyAlignment="1" applyProtection="1">
      <alignment horizontal="left"/>
      <protection locked="0"/>
    </xf>
    <xf numFmtId="0" fontId="1" fillId="5" borderId="5" xfId="0" applyFont="1" applyFill="1" applyBorder="1" applyAlignment="1" applyProtection="1">
      <alignment horizontal="left"/>
      <protection locked="0"/>
    </xf>
    <xf numFmtId="0" fontId="1" fillId="5" borderId="11" xfId="0" applyFont="1" applyFill="1" applyBorder="1" applyAlignment="1" applyProtection="1">
      <alignment horizontal="left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0" fontId="1" fillId="5" borderId="13" xfId="0" applyFont="1" applyFill="1" applyBorder="1" applyAlignment="1" applyProtection="1">
      <alignment horizontal="left"/>
      <protection locked="0"/>
    </xf>
    <xf numFmtId="0" fontId="1" fillId="5" borderId="36" xfId="0" applyFont="1" applyFill="1" applyBorder="1" applyAlignment="1" applyProtection="1">
      <alignment horizontal="left"/>
      <protection locked="0"/>
    </xf>
    <xf numFmtId="0" fontId="1" fillId="5" borderId="43" xfId="0" applyFont="1" applyFill="1" applyBorder="1" applyAlignment="1" applyProtection="1">
      <alignment horizontal="left"/>
      <protection locked="0"/>
    </xf>
    <xf numFmtId="0" fontId="1" fillId="0" borderId="36" xfId="0" applyFont="1" applyBorder="1" applyAlignment="1">
      <alignment horizontal="right"/>
    </xf>
    <xf numFmtId="165" fontId="1" fillId="0" borderId="33" xfId="0" applyNumberFormat="1" applyFont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1" fillId="5" borderId="5" xfId="0" applyFont="1" applyFill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1" fillId="0" borderId="32" xfId="0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2" borderId="2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164" fontId="8" fillId="3" borderId="29" xfId="0" applyNumberFormat="1" applyFont="1" applyFill="1" applyBorder="1" applyAlignment="1">
      <alignment horizontal="center"/>
    </xf>
    <xf numFmtId="0" fontId="8" fillId="3" borderId="44" xfId="0" applyFont="1" applyFill="1" applyBorder="1" applyAlignment="1">
      <alignment horizontal="center"/>
    </xf>
    <xf numFmtId="0" fontId="1" fillId="5" borderId="2" xfId="0" applyFont="1" applyFill="1" applyBorder="1" applyAlignment="1" applyProtection="1">
      <alignment horizontal="left"/>
      <protection locked="0"/>
    </xf>
    <xf numFmtId="0" fontId="1" fillId="5" borderId="3" xfId="0" applyFont="1" applyFill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8" xfId="0" applyFont="1" applyFill="1" applyBorder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>
      <alignment horizontal="right" vertical="center" wrapText="1"/>
    </xf>
    <xf numFmtId="0" fontId="28" fillId="0" borderId="12" xfId="0" applyFont="1" applyBorder="1" applyAlignment="1">
      <alignment horizontal="right" vertical="center" wrapText="1"/>
    </xf>
    <xf numFmtId="0" fontId="28" fillId="0" borderId="4" xfId="0" applyFont="1" applyBorder="1" applyAlignment="1">
      <alignment horizontal="right" vertical="center" wrapText="1"/>
    </xf>
    <xf numFmtId="0" fontId="28" fillId="0" borderId="13" xfId="0" applyFont="1" applyBorder="1" applyAlignment="1">
      <alignment horizontal="right" vertical="center" wrapText="1"/>
    </xf>
    <xf numFmtId="0" fontId="10" fillId="0" borderId="45" xfId="0" applyFont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45" xfId="0" applyFont="1" applyFill="1" applyBorder="1" applyAlignment="1">
      <alignment horizontal="left"/>
    </xf>
    <xf numFmtId="0" fontId="10" fillId="0" borderId="49" xfId="0" applyFont="1" applyFill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8" fillId="5" borderId="2" xfId="0" applyFont="1" applyFill="1" applyBorder="1" applyAlignment="1" applyProtection="1">
      <alignment horizontal="left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165" fontId="1" fillId="0" borderId="33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35" xfId="0" applyFont="1" applyFill="1" applyBorder="1" applyAlignment="1" applyProtection="1">
      <alignment horizontal="center" vertical="center"/>
      <protection locked="0"/>
    </xf>
    <xf numFmtId="0" fontId="1" fillId="5" borderId="37" xfId="0" applyFont="1" applyFill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right"/>
    </xf>
    <xf numFmtId="0" fontId="13" fillId="0" borderId="23" xfId="0" applyFont="1" applyBorder="1" applyAlignment="1" applyProtection="1">
      <alignment horizontal="center"/>
      <protection locked="0"/>
    </xf>
    <xf numFmtId="0" fontId="1" fillId="2" borderId="22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65" fontId="1" fillId="0" borderId="1" xfId="0" applyNumberFormat="1" applyFont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8" fillId="5" borderId="39" xfId="0" applyFont="1" applyFill="1" applyBorder="1" applyAlignment="1" applyProtection="1">
      <alignment horizontal="left" vertical="center"/>
      <protection locked="0"/>
    </xf>
    <xf numFmtId="0" fontId="18" fillId="5" borderId="3" xfId="0" applyFont="1" applyFill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8" fillId="5" borderId="5" xfId="0" applyFont="1" applyFill="1" applyBorder="1" applyAlignment="1" applyProtection="1">
      <alignment horizontal="left"/>
      <protection locked="0"/>
    </xf>
    <xf numFmtId="0" fontId="5" fillId="0" borderId="10" xfId="0" applyFont="1" applyBorder="1" applyAlignment="1">
      <alignment horizontal="left" vertical="center" wrapText="1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0" fontId="16" fillId="4" borderId="19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center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>
      <alignment horizontal="right" vertical="top" wrapText="1"/>
    </xf>
    <xf numFmtId="0" fontId="29" fillId="0" borderId="4" xfId="0" applyFont="1" applyBorder="1" applyAlignment="1">
      <alignment horizontal="right" vertical="top" wrapText="1"/>
    </xf>
    <xf numFmtId="0" fontId="18" fillId="5" borderId="14" xfId="0" applyFont="1" applyFill="1" applyBorder="1" applyAlignment="1" applyProtection="1">
      <alignment horizontal="left" vertical="center"/>
      <protection locked="0"/>
    </xf>
    <xf numFmtId="0" fontId="18" fillId="5" borderId="46" xfId="0" applyFont="1" applyFill="1" applyBorder="1" applyAlignment="1" applyProtection="1">
      <alignment horizontal="left" vertical="center"/>
      <protection locked="0"/>
    </xf>
    <xf numFmtId="0" fontId="18" fillId="5" borderId="47" xfId="0" applyFont="1" applyFill="1" applyBorder="1" applyAlignment="1" applyProtection="1">
      <alignment horizontal="left"/>
      <protection locked="0"/>
    </xf>
    <xf numFmtId="0" fontId="18" fillId="5" borderId="15" xfId="0" applyFont="1" applyFill="1" applyBorder="1" applyAlignment="1" applyProtection="1">
      <alignment horizontal="left"/>
      <protection locked="0"/>
    </xf>
    <xf numFmtId="0" fontId="18" fillId="5" borderId="46" xfId="0" applyFont="1" applyFill="1" applyBorder="1" applyAlignment="1" applyProtection="1">
      <alignment horizontal="left"/>
      <protection locked="0"/>
    </xf>
    <xf numFmtId="0" fontId="1" fillId="5" borderId="47" xfId="0" applyFont="1" applyFill="1" applyBorder="1" applyAlignment="1" applyProtection="1">
      <alignment horizontal="left"/>
      <protection locked="0"/>
    </xf>
    <xf numFmtId="0" fontId="1" fillId="5" borderId="46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" fillId="5" borderId="35" xfId="0" applyFont="1" applyFill="1" applyBorder="1" applyAlignment="1" applyProtection="1">
      <alignment horizontal="center"/>
      <protection locked="0"/>
    </xf>
    <xf numFmtId="0" fontId="1" fillId="5" borderId="36" xfId="0" applyFont="1" applyFill="1" applyBorder="1" applyAlignment="1" applyProtection="1">
      <alignment horizontal="center"/>
      <protection locked="0"/>
    </xf>
    <xf numFmtId="0" fontId="1" fillId="5" borderId="43" xfId="0" applyFont="1" applyFill="1" applyBorder="1" applyAlignment="1" applyProtection="1">
      <alignment horizontal="center"/>
      <protection locked="0"/>
    </xf>
    <xf numFmtId="0" fontId="18" fillId="0" borderId="15" xfId="0" applyFont="1" applyBorder="1" applyAlignment="1" applyProtection="1">
      <alignment wrapText="1"/>
      <protection locked="0"/>
    </xf>
    <xf numFmtId="0" fontId="18" fillId="0" borderId="16" xfId="0" applyFont="1" applyBorder="1" applyAlignment="1" applyProtection="1">
      <alignment wrapText="1"/>
      <protection locked="0"/>
    </xf>
    <xf numFmtId="0" fontId="1" fillId="0" borderId="21" xfId="0" applyFont="1" applyFill="1" applyBorder="1" applyAlignment="1">
      <alignment horizontal="right"/>
    </xf>
    <xf numFmtId="0" fontId="1" fillId="5" borderId="2" xfId="0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38</xdr:row>
          <xdr:rowOff>0</xdr:rowOff>
        </xdr:from>
        <xdr:to>
          <xdr:col>6</xdr:col>
          <xdr:colOff>0</xdr:colOff>
          <xdr:row>39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Chèque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38</xdr:row>
          <xdr:rowOff>0</xdr:rowOff>
        </xdr:from>
        <xdr:to>
          <xdr:col>8</xdr:col>
          <xdr:colOff>0</xdr:colOff>
          <xdr:row>39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Visa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0</xdr:rowOff>
        </xdr:from>
        <xdr:to>
          <xdr:col>10</xdr:col>
          <xdr:colOff>657225</xdr:colOff>
          <xdr:row>39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Mastercard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0</xdr:rowOff>
        </xdr:from>
        <xdr:to>
          <xdr:col>12</xdr:col>
          <xdr:colOff>0</xdr:colOff>
          <xdr:row>10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J'autorise Kick's à m'envoyer les informations et promotions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4</xdr:row>
      <xdr:rowOff>95885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90725" cy="101981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295275</xdr:colOff>
      <xdr:row>4</xdr:row>
      <xdr:rowOff>95885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0"/>
          <a:ext cx="1990725" cy="101981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292100</xdr:colOff>
      <xdr:row>4</xdr:row>
      <xdr:rowOff>114935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90725" cy="101981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403225</xdr:colOff>
      <xdr:row>4</xdr:row>
      <xdr:rowOff>114935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0"/>
          <a:ext cx="1990725" cy="101981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292100</xdr:colOff>
      <xdr:row>4</xdr:row>
      <xdr:rowOff>114935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90725" cy="101981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403225</xdr:colOff>
      <xdr:row>4</xdr:row>
      <xdr:rowOff>114935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0"/>
          <a:ext cx="1990725" cy="101981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292100</xdr:colOff>
      <xdr:row>4</xdr:row>
      <xdr:rowOff>114935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90725" cy="101981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403225</xdr:colOff>
      <xdr:row>4</xdr:row>
      <xdr:rowOff>114935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0"/>
          <a:ext cx="1990725" cy="101981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292100</xdr:colOff>
      <xdr:row>4</xdr:row>
      <xdr:rowOff>114935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90725" cy="101981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403225</xdr:colOff>
      <xdr:row>4</xdr:row>
      <xdr:rowOff>114935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0"/>
          <a:ext cx="1990725" cy="101981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292100</xdr:colOff>
      <xdr:row>4</xdr:row>
      <xdr:rowOff>114935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90725" cy="101981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403225</xdr:colOff>
      <xdr:row>4</xdr:row>
      <xdr:rowOff>114935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0"/>
          <a:ext cx="1990725" cy="101981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292100</xdr:colOff>
      <xdr:row>4</xdr:row>
      <xdr:rowOff>114935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90725" cy="101981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403225</xdr:colOff>
      <xdr:row>4</xdr:row>
      <xdr:rowOff>114935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0"/>
          <a:ext cx="1990725" cy="101981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292100</xdr:colOff>
      <xdr:row>4</xdr:row>
      <xdr:rowOff>114935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90725" cy="101981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403225</xdr:colOff>
      <xdr:row>4</xdr:row>
      <xdr:rowOff>114935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0"/>
          <a:ext cx="1990725" cy="101981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292100</xdr:colOff>
      <xdr:row>4</xdr:row>
      <xdr:rowOff>114935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90725" cy="101981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403225</xdr:colOff>
      <xdr:row>4</xdr:row>
      <xdr:rowOff>114935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0"/>
          <a:ext cx="1990725" cy="101981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292100</xdr:colOff>
      <xdr:row>4</xdr:row>
      <xdr:rowOff>114935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90725" cy="101981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403225</xdr:colOff>
      <xdr:row>4</xdr:row>
      <xdr:rowOff>114935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0"/>
          <a:ext cx="1990725" cy="101981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292100</xdr:colOff>
      <xdr:row>4</xdr:row>
      <xdr:rowOff>114935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90725" cy="101981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403225</xdr:colOff>
      <xdr:row>4</xdr:row>
      <xdr:rowOff>114935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0"/>
          <a:ext cx="1990725" cy="10198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285750</xdr:colOff>
      <xdr:row>4</xdr:row>
      <xdr:rowOff>95885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90725" cy="101981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400050</xdr:colOff>
      <xdr:row>4</xdr:row>
      <xdr:rowOff>95885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0"/>
          <a:ext cx="1990725" cy="101981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285750</xdr:colOff>
      <xdr:row>4</xdr:row>
      <xdr:rowOff>95885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90725" cy="101981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400050</xdr:colOff>
      <xdr:row>4</xdr:row>
      <xdr:rowOff>95885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0"/>
          <a:ext cx="1990725" cy="10198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284508</xdr:colOff>
      <xdr:row>4</xdr:row>
      <xdr:rowOff>92158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90725" cy="1019810"/>
        </a:xfrm>
        <a:prstGeom prst="rect">
          <a:avLst/>
        </a:prstGeom>
      </xdr:spPr>
    </xdr:pic>
    <xdr:clientData/>
  </xdr:twoCellAnchor>
  <xdr:twoCellAnchor editAs="oneCell">
    <xdr:from>
      <xdr:col>11</xdr:col>
      <xdr:colOff>762000</xdr:colOff>
      <xdr:row>0</xdr:row>
      <xdr:rowOff>0</xdr:rowOff>
    </xdr:from>
    <xdr:to>
      <xdr:col>15</xdr:col>
      <xdr:colOff>400464</xdr:colOff>
      <xdr:row>4</xdr:row>
      <xdr:rowOff>92158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2043" y="0"/>
          <a:ext cx="1990725" cy="10198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292100</xdr:colOff>
      <xdr:row>4</xdr:row>
      <xdr:rowOff>114935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90725" cy="101981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403225</xdr:colOff>
      <xdr:row>4</xdr:row>
      <xdr:rowOff>114935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0"/>
          <a:ext cx="1990725" cy="10198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292100</xdr:colOff>
      <xdr:row>4</xdr:row>
      <xdr:rowOff>114935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90725" cy="101981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403225</xdr:colOff>
      <xdr:row>4</xdr:row>
      <xdr:rowOff>114935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0"/>
          <a:ext cx="1990725" cy="101981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292100</xdr:colOff>
      <xdr:row>4</xdr:row>
      <xdr:rowOff>114935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90725" cy="101981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403225</xdr:colOff>
      <xdr:row>4</xdr:row>
      <xdr:rowOff>114935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0"/>
          <a:ext cx="1990725" cy="101981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292100</xdr:colOff>
      <xdr:row>4</xdr:row>
      <xdr:rowOff>114935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90725" cy="101981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403225</xdr:colOff>
      <xdr:row>4</xdr:row>
      <xdr:rowOff>114935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0"/>
          <a:ext cx="1990725" cy="101981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292100</xdr:colOff>
      <xdr:row>4</xdr:row>
      <xdr:rowOff>114935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90725" cy="101981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403225</xdr:colOff>
      <xdr:row>4</xdr:row>
      <xdr:rowOff>114935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0"/>
          <a:ext cx="1990725" cy="101981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292100</xdr:colOff>
      <xdr:row>4</xdr:row>
      <xdr:rowOff>114935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90725" cy="101981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403225</xdr:colOff>
      <xdr:row>4</xdr:row>
      <xdr:rowOff>114935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0"/>
          <a:ext cx="1990725" cy="1019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A67"/>
  <sheetViews>
    <sheetView topLeftCell="G1" workbookViewId="0">
      <selection activeCell="M48" sqref="M48"/>
    </sheetView>
  </sheetViews>
  <sheetFormatPr baseColWidth="10" defaultColWidth="11.42578125" defaultRowHeight="15" x14ac:dyDescent="0.25"/>
  <cols>
    <col min="4" max="4" width="16.5703125" bestFit="1" customWidth="1"/>
    <col min="5" max="5" width="5" customWidth="1"/>
    <col min="18" max="18" width="22.28515625" bestFit="1" customWidth="1"/>
    <col min="23" max="23" width="19.7109375" customWidth="1"/>
  </cols>
  <sheetData>
    <row r="1" spans="1:27" x14ac:dyDescent="0.25">
      <c r="A1" t="s">
        <v>5</v>
      </c>
      <c r="D1" t="s">
        <v>115</v>
      </c>
      <c r="F1" t="s">
        <v>14</v>
      </c>
      <c r="H1" t="s">
        <v>70</v>
      </c>
      <c r="K1" t="s">
        <v>76</v>
      </c>
      <c r="N1" t="s">
        <v>86</v>
      </c>
      <c r="P1" t="s">
        <v>101</v>
      </c>
      <c r="R1" t="s">
        <v>239</v>
      </c>
      <c r="W1" t="s">
        <v>269</v>
      </c>
      <c r="AA1" t="s">
        <v>176</v>
      </c>
    </row>
    <row r="2" spans="1:27" x14ac:dyDescent="0.25">
      <c r="A2" t="s">
        <v>6</v>
      </c>
      <c r="D2" t="s">
        <v>114</v>
      </c>
      <c r="F2" t="s">
        <v>15</v>
      </c>
      <c r="H2" t="s">
        <v>21</v>
      </c>
      <c r="K2" t="s">
        <v>77</v>
      </c>
      <c r="N2" t="s">
        <v>87</v>
      </c>
      <c r="P2" t="s">
        <v>102</v>
      </c>
      <c r="R2" t="s">
        <v>240</v>
      </c>
      <c r="S2" t="s">
        <v>157</v>
      </c>
      <c r="W2" t="s">
        <v>158</v>
      </c>
      <c r="X2" t="s">
        <v>157</v>
      </c>
      <c r="AA2" t="s">
        <v>177</v>
      </c>
    </row>
    <row r="3" spans="1:27" x14ac:dyDescent="0.25">
      <c r="A3" t="s">
        <v>7</v>
      </c>
      <c r="D3" t="s">
        <v>94</v>
      </c>
      <c r="F3" t="s">
        <v>16</v>
      </c>
      <c r="H3" t="s">
        <v>71</v>
      </c>
      <c r="K3" t="s">
        <v>78</v>
      </c>
      <c r="R3" t="s">
        <v>116</v>
      </c>
      <c r="S3" t="s">
        <v>153</v>
      </c>
      <c r="T3" t="s">
        <v>154</v>
      </c>
      <c r="W3" t="s">
        <v>159</v>
      </c>
      <c r="X3" t="s">
        <v>153</v>
      </c>
      <c r="Y3" t="s">
        <v>154</v>
      </c>
      <c r="AA3" t="s">
        <v>178</v>
      </c>
    </row>
    <row r="4" spans="1:27" x14ac:dyDescent="0.25">
      <c r="A4" t="s">
        <v>8</v>
      </c>
      <c r="D4" t="s">
        <v>95</v>
      </c>
      <c r="F4" t="s">
        <v>17</v>
      </c>
      <c r="H4" t="s">
        <v>22</v>
      </c>
      <c r="K4" t="s">
        <v>79</v>
      </c>
      <c r="R4" t="s">
        <v>117</v>
      </c>
      <c r="S4" t="s">
        <v>153</v>
      </c>
      <c r="T4" t="s">
        <v>154</v>
      </c>
      <c r="W4" t="s">
        <v>160</v>
      </c>
      <c r="X4" t="s">
        <v>153</v>
      </c>
      <c r="Y4" t="s">
        <v>154</v>
      </c>
      <c r="AA4" t="s">
        <v>179</v>
      </c>
    </row>
    <row r="5" spans="1:27" x14ac:dyDescent="0.25">
      <c r="A5" t="s">
        <v>9</v>
      </c>
      <c r="D5" t="s">
        <v>112</v>
      </c>
      <c r="F5" t="s">
        <v>20</v>
      </c>
      <c r="H5" t="s">
        <v>67</v>
      </c>
      <c r="K5" t="s">
        <v>80</v>
      </c>
      <c r="R5" t="s">
        <v>118</v>
      </c>
      <c r="S5" t="s">
        <v>153</v>
      </c>
      <c r="T5" t="s">
        <v>154</v>
      </c>
      <c r="W5" t="s">
        <v>161</v>
      </c>
      <c r="X5" t="s">
        <v>153</v>
      </c>
      <c r="Y5" t="s">
        <v>154</v>
      </c>
      <c r="AA5" t="s">
        <v>180</v>
      </c>
    </row>
    <row r="6" spans="1:27" x14ac:dyDescent="0.25">
      <c r="A6" t="s">
        <v>10</v>
      </c>
      <c r="D6" t="s">
        <v>113</v>
      </c>
      <c r="F6" t="s">
        <v>18</v>
      </c>
      <c r="H6" t="s">
        <v>90</v>
      </c>
      <c r="K6" t="s">
        <v>81</v>
      </c>
      <c r="R6" t="s">
        <v>119</v>
      </c>
      <c r="S6" t="s">
        <v>153</v>
      </c>
      <c r="T6" t="s">
        <v>154</v>
      </c>
      <c r="W6" t="s">
        <v>162</v>
      </c>
      <c r="X6" t="s">
        <v>153</v>
      </c>
      <c r="Y6" t="s">
        <v>154</v>
      </c>
      <c r="AA6" t="s">
        <v>181</v>
      </c>
    </row>
    <row r="7" spans="1:27" x14ac:dyDescent="0.25">
      <c r="D7" t="s">
        <v>96</v>
      </c>
      <c r="F7" t="s">
        <v>105</v>
      </c>
      <c r="H7" t="s">
        <v>209</v>
      </c>
      <c r="K7" t="s">
        <v>82</v>
      </c>
      <c r="R7" t="s">
        <v>122</v>
      </c>
      <c r="S7" t="s">
        <v>153</v>
      </c>
      <c r="T7" t="s">
        <v>154</v>
      </c>
      <c r="W7" t="s">
        <v>163</v>
      </c>
      <c r="X7" t="s">
        <v>153</v>
      </c>
      <c r="Y7" t="s">
        <v>154</v>
      </c>
      <c r="AA7" t="s">
        <v>182</v>
      </c>
    </row>
    <row r="8" spans="1:27" x14ac:dyDescent="0.25">
      <c r="D8" t="s">
        <v>109</v>
      </c>
      <c r="F8" t="s">
        <v>19</v>
      </c>
      <c r="H8" t="s">
        <v>210</v>
      </c>
      <c r="K8" t="s">
        <v>83</v>
      </c>
      <c r="R8" t="s">
        <v>120</v>
      </c>
      <c r="S8" t="s">
        <v>153</v>
      </c>
      <c r="T8" t="s">
        <v>154</v>
      </c>
      <c r="W8" t="s">
        <v>164</v>
      </c>
      <c r="X8" t="s">
        <v>153</v>
      </c>
      <c r="Y8" t="s">
        <v>154</v>
      </c>
      <c r="AA8" t="s">
        <v>183</v>
      </c>
    </row>
    <row r="9" spans="1:27" x14ac:dyDescent="0.25">
      <c r="D9" t="s">
        <v>107</v>
      </c>
      <c r="F9" t="s">
        <v>110</v>
      </c>
      <c r="R9" t="s">
        <v>121</v>
      </c>
      <c r="S9" t="s">
        <v>153</v>
      </c>
      <c r="T9" t="s">
        <v>154</v>
      </c>
      <c r="W9" t="s">
        <v>165</v>
      </c>
      <c r="X9" t="s">
        <v>153</v>
      </c>
      <c r="Y9" t="s">
        <v>154</v>
      </c>
      <c r="AA9" t="s">
        <v>184</v>
      </c>
    </row>
    <row r="10" spans="1:27" x14ac:dyDescent="0.25">
      <c r="D10" t="s">
        <v>108</v>
      </c>
      <c r="F10" t="s">
        <v>91</v>
      </c>
      <c r="I10" s="38" t="s">
        <v>73</v>
      </c>
      <c r="R10" t="s">
        <v>130</v>
      </c>
      <c r="S10" t="s">
        <v>153</v>
      </c>
      <c r="T10" t="s">
        <v>154</v>
      </c>
      <c r="W10" t="s">
        <v>166</v>
      </c>
      <c r="X10" t="s">
        <v>153</v>
      </c>
      <c r="Y10" t="s">
        <v>154</v>
      </c>
      <c r="AA10" t="s">
        <v>185</v>
      </c>
    </row>
    <row r="11" spans="1:27" x14ac:dyDescent="0.25">
      <c r="D11" t="s">
        <v>111</v>
      </c>
      <c r="F11" t="s">
        <v>92</v>
      </c>
      <c r="I11" s="38" t="s">
        <v>74</v>
      </c>
      <c r="R11" t="s">
        <v>123</v>
      </c>
      <c r="S11" t="s">
        <v>153</v>
      </c>
      <c r="T11" t="s">
        <v>154</v>
      </c>
      <c r="W11">
        <v>9</v>
      </c>
      <c r="Y11">
        <v>119</v>
      </c>
      <c r="AA11" t="s">
        <v>186</v>
      </c>
    </row>
    <row r="12" spans="1:27" x14ac:dyDescent="0.25">
      <c r="D12" t="s">
        <v>11</v>
      </c>
      <c r="F12" t="s">
        <v>106</v>
      </c>
      <c r="R12" t="s">
        <v>125</v>
      </c>
      <c r="S12" t="s">
        <v>153</v>
      </c>
      <c r="T12" t="s">
        <v>154</v>
      </c>
      <c r="AA12" t="s">
        <v>187</v>
      </c>
    </row>
    <row r="13" spans="1:27" x14ac:dyDescent="0.25">
      <c r="D13" t="s">
        <v>12</v>
      </c>
      <c r="R13" t="s">
        <v>124</v>
      </c>
      <c r="S13" t="s">
        <v>153</v>
      </c>
      <c r="T13" t="s">
        <v>154</v>
      </c>
      <c r="AA13" t="s">
        <v>188</v>
      </c>
    </row>
    <row r="14" spans="1:27" x14ac:dyDescent="0.25">
      <c r="D14" t="s">
        <v>99</v>
      </c>
      <c r="F14" t="s">
        <v>97</v>
      </c>
      <c r="R14" t="s">
        <v>126</v>
      </c>
      <c r="S14" t="s">
        <v>153</v>
      </c>
      <c r="T14" t="s">
        <v>154</v>
      </c>
      <c r="W14" t="s">
        <v>167</v>
      </c>
      <c r="AA14" t="s">
        <v>189</v>
      </c>
    </row>
    <row r="15" spans="1:27" x14ac:dyDescent="0.25">
      <c r="F15" t="s">
        <v>98</v>
      </c>
      <c r="R15" t="s">
        <v>127</v>
      </c>
      <c r="S15" t="s">
        <v>153</v>
      </c>
      <c r="T15" t="s">
        <v>154</v>
      </c>
      <c r="AA15" t="s">
        <v>190</v>
      </c>
    </row>
    <row r="16" spans="1:27" x14ac:dyDescent="0.25">
      <c r="R16" t="s">
        <v>128</v>
      </c>
      <c r="S16" t="s">
        <v>153</v>
      </c>
      <c r="T16" t="s">
        <v>154</v>
      </c>
      <c r="AA16" t="s">
        <v>191</v>
      </c>
    </row>
    <row r="17" spans="18:27" x14ac:dyDescent="0.25">
      <c r="R17" t="s">
        <v>131</v>
      </c>
      <c r="S17" t="s">
        <v>153</v>
      </c>
      <c r="T17" t="s">
        <v>154</v>
      </c>
      <c r="AA17" t="s">
        <v>192</v>
      </c>
    </row>
    <row r="18" spans="18:27" x14ac:dyDescent="0.25">
      <c r="R18" t="s">
        <v>132</v>
      </c>
      <c r="S18" t="s">
        <v>153</v>
      </c>
      <c r="T18" t="s">
        <v>154</v>
      </c>
      <c r="AA18" t="s">
        <v>193</v>
      </c>
    </row>
    <row r="19" spans="18:27" x14ac:dyDescent="0.25">
      <c r="R19" t="s">
        <v>129</v>
      </c>
      <c r="S19" t="s">
        <v>153</v>
      </c>
      <c r="T19" t="s">
        <v>154</v>
      </c>
      <c r="AA19" t="s">
        <v>194</v>
      </c>
    </row>
    <row r="20" spans="18:27" x14ac:dyDescent="0.25">
      <c r="R20" t="s">
        <v>133</v>
      </c>
      <c r="S20" t="s">
        <v>153</v>
      </c>
      <c r="T20" t="s">
        <v>154</v>
      </c>
      <c r="AA20" t="s">
        <v>195</v>
      </c>
    </row>
    <row r="21" spans="18:27" x14ac:dyDescent="0.25">
      <c r="R21" t="s">
        <v>134</v>
      </c>
      <c r="S21" t="s">
        <v>153</v>
      </c>
      <c r="T21" t="s">
        <v>154</v>
      </c>
      <c r="AA21" t="s">
        <v>196</v>
      </c>
    </row>
    <row r="22" spans="18:27" x14ac:dyDescent="0.25">
      <c r="R22" t="s">
        <v>135</v>
      </c>
      <c r="S22" t="s">
        <v>153</v>
      </c>
      <c r="T22" t="s">
        <v>154</v>
      </c>
      <c r="AA22" t="s">
        <v>197</v>
      </c>
    </row>
    <row r="23" spans="18:27" x14ac:dyDescent="0.25">
      <c r="R23" t="s">
        <v>136</v>
      </c>
      <c r="S23" t="s">
        <v>153</v>
      </c>
      <c r="T23" t="s">
        <v>154</v>
      </c>
      <c r="AA23" t="s">
        <v>198</v>
      </c>
    </row>
    <row r="24" spans="18:27" x14ac:dyDescent="0.25">
      <c r="R24" t="s">
        <v>137</v>
      </c>
      <c r="S24" t="s">
        <v>153</v>
      </c>
      <c r="T24" t="s">
        <v>154</v>
      </c>
      <c r="AA24" t="s">
        <v>199</v>
      </c>
    </row>
    <row r="25" spans="18:27" x14ac:dyDescent="0.25">
      <c r="R25" t="s">
        <v>138</v>
      </c>
      <c r="S25" t="s">
        <v>153</v>
      </c>
      <c r="T25" t="s">
        <v>154</v>
      </c>
      <c r="AA25" t="s">
        <v>200</v>
      </c>
    </row>
    <row r="26" spans="18:27" x14ac:dyDescent="0.25">
      <c r="R26" t="s">
        <v>139</v>
      </c>
      <c r="S26" t="s">
        <v>153</v>
      </c>
      <c r="T26" t="s">
        <v>154</v>
      </c>
      <c r="AA26" t="s">
        <v>201</v>
      </c>
    </row>
    <row r="27" spans="18:27" x14ac:dyDescent="0.25">
      <c r="R27" t="s">
        <v>140</v>
      </c>
      <c r="S27" t="s">
        <v>153</v>
      </c>
      <c r="T27" t="s">
        <v>154</v>
      </c>
    </row>
    <row r="28" spans="18:27" x14ac:dyDescent="0.25">
      <c r="R28" t="s">
        <v>141</v>
      </c>
      <c r="S28" t="s">
        <v>153</v>
      </c>
      <c r="T28" t="s">
        <v>154</v>
      </c>
    </row>
    <row r="29" spans="18:27" x14ac:dyDescent="0.25">
      <c r="R29" t="s">
        <v>142</v>
      </c>
      <c r="S29" t="s">
        <v>153</v>
      </c>
      <c r="T29" t="s">
        <v>154</v>
      </c>
    </row>
    <row r="30" spans="18:27" x14ac:dyDescent="0.25">
      <c r="R30" t="s">
        <v>143</v>
      </c>
      <c r="S30" t="s">
        <v>153</v>
      </c>
      <c r="T30" t="s">
        <v>154</v>
      </c>
    </row>
    <row r="31" spans="18:27" x14ac:dyDescent="0.25">
      <c r="R31" t="s">
        <v>144</v>
      </c>
      <c r="S31" t="s">
        <v>153</v>
      </c>
      <c r="T31" t="s">
        <v>154</v>
      </c>
    </row>
    <row r="32" spans="18:27" x14ac:dyDescent="0.25">
      <c r="R32" t="s">
        <v>145</v>
      </c>
      <c r="S32" t="s">
        <v>153</v>
      </c>
      <c r="T32" t="s">
        <v>154</v>
      </c>
    </row>
    <row r="33" spans="18:22" x14ac:dyDescent="0.25">
      <c r="R33" t="s">
        <v>146</v>
      </c>
      <c r="S33" t="s">
        <v>153</v>
      </c>
      <c r="T33" t="s">
        <v>154</v>
      </c>
    </row>
    <row r="34" spans="18:22" x14ac:dyDescent="0.25">
      <c r="R34" t="s">
        <v>147</v>
      </c>
      <c r="S34" t="s">
        <v>153</v>
      </c>
      <c r="T34" t="s">
        <v>154</v>
      </c>
    </row>
    <row r="35" spans="18:22" x14ac:dyDescent="0.25">
      <c r="R35" t="s">
        <v>148</v>
      </c>
      <c r="S35" t="s">
        <v>153</v>
      </c>
      <c r="T35" t="s">
        <v>154</v>
      </c>
    </row>
    <row r="36" spans="18:22" x14ac:dyDescent="0.25">
      <c r="R36" t="s">
        <v>149</v>
      </c>
      <c r="S36" t="s">
        <v>153</v>
      </c>
      <c r="T36" t="s">
        <v>154</v>
      </c>
    </row>
    <row r="37" spans="18:22" x14ac:dyDescent="0.25">
      <c r="R37" t="s">
        <v>150</v>
      </c>
      <c r="S37" t="s">
        <v>153</v>
      </c>
      <c r="T37" t="s">
        <v>154</v>
      </c>
    </row>
    <row r="38" spans="18:22" x14ac:dyDescent="0.25">
      <c r="R38" t="s">
        <v>151</v>
      </c>
      <c r="S38" t="s">
        <v>153</v>
      </c>
      <c r="T38" t="s">
        <v>154</v>
      </c>
    </row>
    <row r="39" spans="18:22" x14ac:dyDescent="0.25">
      <c r="R39" t="s">
        <v>152</v>
      </c>
      <c r="S39" t="s">
        <v>153</v>
      </c>
      <c r="T39" t="s">
        <v>154</v>
      </c>
    </row>
    <row r="40" spans="18:22" x14ac:dyDescent="0.25">
      <c r="R40" t="s">
        <v>241</v>
      </c>
      <c r="S40" t="s">
        <v>153</v>
      </c>
      <c r="T40" t="s">
        <v>154</v>
      </c>
    </row>
    <row r="41" spans="18:22" x14ac:dyDescent="0.25">
      <c r="R41" t="s">
        <v>242</v>
      </c>
      <c r="S41" t="s">
        <v>153</v>
      </c>
      <c r="T41" t="s">
        <v>154</v>
      </c>
    </row>
    <row r="42" spans="18:22" x14ac:dyDescent="0.25">
      <c r="R42" t="s">
        <v>243</v>
      </c>
      <c r="S42" t="s">
        <v>153</v>
      </c>
      <c r="T42" t="s">
        <v>154</v>
      </c>
    </row>
    <row r="43" spans="18:22" x14ac:dyDescent="0.25">
      <c r="R43" t="s">
        <v>244</v>
      </c>
      <c r="S43" t="s">
        <v>153</v>
      </c>
      <c r="T43" t="s">
        <v>154</v>
      </c>
    </row>
    <row r="44" spans="18:22" x14ac:dyDescent="0.25">
      <c r="R44" t="s">
        <v>245</v>
      </c>
      <c r="S44" t="s">
        <v>155</v>
      </c>
      <c r="T44" t="s">
        <v>153</v>
      </c>
      <c r="U44" t="s">
        <v>156</v>
      </c>
      <c r="V44" t="s">
        <v>154</v>
      </c>
    </row>
    <row r="45" spans="18:22" x14ac:dyDescent="0.25">
      <c r="R45" t="s">
        <v>246</v>
      </c>
      <c r="S45" t="s">
        <v>157</v>
      </c>
    </row>
    <row r="46" spans="18:22" x14ac:dyDescent="0.25">
      <c r="R46" t="s">
        <v>267</v>
      </c>
      <c r="S46" t="s">
        <v>157</v>
      </c>
    </row>
    <row r="47" spans="18:22" x14ac:dyDescent="0.25">
      <c r="R47" t="s">
        <v>268</v>
      </c>
      <c r="S47" t="s">
        <v>157</v>
      </c>
    </row>
    <row r="48" spans="18:22" x14ac:dyDescent="0.25">
      <c r="R48" t="s">
        <v>247</v>
      </c>
      <c r="S48" t="s">
        <v>153</v>
      </c>
      <c r="T48" t="s">
        <v>154</v>
      </c>
    </row>
    <row r="49" spans="18:22" x14ac:dyDescent="0.25">
      <c r="R49" t="s">
        <v>248</v>
      </c>
      <c r="S49" t="s">
        <v>153</v>
      </c>
      <c r="T49" t="s">
        <v>154</v>
      </c>
    </row>
    <row r="50" spans="18:22" x14ac:dyDescent="0.25">
      <c r="R50" t="s">
        <v>249</v>
      </c>
      <c r="S50" t="s">
        <v>155</v>
      </c>
      <c r="T50" t="s">
        <v>153</v>
      </c>
      <c r="U50" t="s">
        <v>156</v>
      </c>
      <c r="V50" t="s">
        <v>154</v>
      </c>
    </row>
    <row r="51" spans="18:22" x14ac:dyDescent="0.25">
      <c r="R51" t="s">
        <v>250</v>
      </c>
      <c r="S51" t="s">
        <v>155</v>
      </c>
      <c r="T51" t="s">
        <v>153</v>
      </c>
      <c r="U51" t="s">
        <v>156</v>
      </c>
      <c r="V51" t="s">
        <v>154</v>
      </c>
    </row>
    <row r="52" spans="18:22" x14ac:dyDescent="0.25">
      <c r="R52" t="s">
        <v>251</v>
      </c>
      <c r="S52" t="s">
        <v>157</v>
      </c>
    </row>
    <row r="53" spans="18:22" x14ac:dyDescent="0.25">
      <c r="R53" t="s">
        <v>252</v>
      </c>
      <c r="S53" t="s">
        <v>157</v>
      </c>
    </row>
    <row r="54" spans="18:22" x14ac:dyDescent="0.25">
      <c r="R54" t="s">
        <v>253</v>
      </c>
      <c r="S54" t="s">
        <v>157</v>
      </c>
    </row>
    <row r="55" spans="18:22" x14ac:dyDescent="0.25">
      <c r="R55" t="s">
        <v>254</v>
      </c>
      <c r="S55" t="s">
        <v>157</v>
      </c>
    </row>
    <row r="56" spans="18:22" x14ac:dyDescent="0.25">
      <c r="R56" t="s">
        <v>255</v>
      </c>
      <c r="S56" t="s">
        <v>157</v>
      </c>
    </row>
    <row r="57" spans="18:22" x14ac:dyDescent="0.25">
      <c r="R57" t="s">
        <v>256</v>
      </c>
      <c r="S57" t="s">
        <v>157</v>
      </c>
    </row>
    <row r="58" spans="18:22" x14ac:dyDescent="0.25">
      <c r="R58" t="s">
        <v>257</v>
      </c>
      <c r="S58" t="s">
        <v>157</v>
      </c>
    </row>
    <row r="59" spans="18:22" x14ac:dyDescent="0.25">
      <c r="R59" t="s">
        <v>258</v>
      </c>
      <c r="S59" t="s">
        <v>157</v>
      </c>
    </row>
    <row r="60" spans="18:22" x14ac:dyDescent="0.25">
      <c r="R60" t="s">
        <v>259</v>
      </c>
      <c r="S60" t="s">
        <v>157</v>
      </c>
    </row>
    <row r="61" spans="18:22" x14ac:dyDescent="0.25">
      <c r="R61" t="s">
        <v>260</v>
      </c>
      <c r="S61" t="s">
        <v>157</v>
      </c>
    </row>
    <row r="62" spans="18:22" x14ac:dyDescent="0.25">
      <c r="R62" t="s">
        <v>261</v>
      </c>
      <c r="S62" t="s">
        <v>157</v>
      </c>
    </row>
    <row r="63" spans="18:22" x14ac:dyDescent="0.25">
      <c r="R63" t="s">
        <v>262</v>
      </c>
      <c r="S63" t="s">
        <v>157</v>
      </c>
    </row>
    <row r="64" spans="18:22" x14ac:dyDescent="0.25">
      <c r="R64" t="s">
        <v>263</v>
      </c>
      <c r="S64" t="s">
        <v>157</v>
      </c>
    </row>
    <row r="65" spans="18:19" x14ac:dyDescent="0.25">
      <c r="R65" t="s">
        <v>264</v>
      </c>
      <c r="S65" t="s">
        <v>157</v>
      </c>
    </row>
    <row r="66" spans="18:19" x14ac:dyDescent="0.25">
      <c r="R66" t="s">
        <v>265</v>
      </c>
      <c r="S66" t="s">
        <v>157</v>
      </c>
    </row>
    <row r="67" spans="18:19" x14ac:dyDescent="0.25">
      <c r="R67" t="s">
        <v>266</v>
      </c>
      <c r="S67" t="s">
        <v>157</v>
      </c>
    </row>
  </sheetData>
  <dataValidations count="1">
    <dataValidation type="list" allowBlank="1" showInputMessage="1" showErrorMessage="1" sqref="R2:R67">
      <formula1>$R$2:$R$67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W43"/>
  <sheetViews>
    <sheetView showGridLines="0" view="pageBreakPreview" zoomScale="60" zoomScaleNormal="100" workbookViewId="0">
      <selection activeCell="K21" sqref="J21:K23"/>
    </sheetView>
  </sheetViews>
  <sheetFormatPr baseColWidth="10" defaultColWidth="11.42578125" defaultRowHeight="14.25" x14ac:dyDescent="0.2"/>
  <cols>
    <col min="1" max="1" width="7.140625" style="1" customWidth="1"/>
    <col min="2" max="2" width="18.42578125" style="1" customWidth="1"/>
    <col min="3" max="3" width="11.42578125" style="1"/>
    <col min="4" max="4" width="10.28515625" style="1" customWidth="1"/>
    <col min="5" max="5" width="1.5703125" style="1" customWidth="1"/>
    <col min="6" max="6" width="11.42578125" style="1"/>
    <col min="7" max="7" width="1" style="1" customWidth="1"/>
    <col min="8" max="8" width="11.42578125" style="1"/>
    <col min="9" max="9" width="1" style="1" customWidth="1"/>
    <col min="10" max="10" width="7.28515625" style="1" customWidth="1"/>
    <col min="11" max="11" width="8.5703125" style="1" customWidth="1"/>
    <col min="12" max="14" width="11.42578125" style="1"/>
    <col min="15" max="15" width="1" style="1" customWidth="1"/>
    <col min="16" max="16" width="11.42578125" style="1"/>
    <col min="17" max="17" width="13.85546875" style="1" customWidth="1"/>
    <col min="18" max="18" width="1" style="1" customWidth="1"/>
    <col min="19" max="19" width="11.42578125" style="1"/>
    <col min="20" max="20" width="0.7109375" style="1" customWidth="1"/>
    <col min="21" max="21" width="12.140625" style="1" customWidth="1"/>
    <col min="22" max="22" width="11.42578125" style="1"/>
    <col min="23" max="23" width="13.28515625" style="1" bestFit="1" customWidth="1"/>
    <col min="24" max="16384" width="11.42578125" style="1"/>
  </cols>
  <sheetData>
    <row r="1" spans="1:23" ht="26.25" x14ac:dyDescent="0.4">
      <c r="D1" s="164" t="s">
        <v>89</v>
      </c>
      <c r="E1" s="164"/>
      <c r="F1" s="164"/>
      <c r="G1" s="164"/>
      <c r="H1" s="164"/>
      <c r="I1" s="164"/>
      <c r="J1" s="164"/>
      <c r="K1" s="164"/>
      <c r="L1" s="164"/>
      <c r="Q1" s="164" t="s">
        <v>89</v>
      </c>
      <c r="R1" s="164"/>
      <c r="S1" s="164"/>
      <c r="T1" s="164"/>
      <c r="U1" s="164"/>
      <c r="V1" s="164"/>
      <c r="W1" s="164"/>
    </row>
    <row r="2" spans="1:23" ht="18" x14ac:dyDescent="0.25">
      <c r="D2" s="165"/>
      <c r="E2" s="165"/>
      <c r="F2" s="165"/>
      <c r="G2" s="165"/>
      <c r="H2" s="165"/>
      <c r="I2" s="165"/>
      <c r="J2" s="165"/>
      <c r="K2" s="3"/>
      <c r="Q2" s="4"/>
      <c r="R2" s="4"/>
      <c r="S2" s="4"/>
      <c r="T2" s="4"/>
      <c r="U2" s="4"/>
      <c r="V2" s="4"/>
      <c r="W2" s="4"/>
    </row>
    <row r="4" spans="1:23" x14ac:dyDescent="0.2">
      <c r="L4" s="5" t="s">
        <v>33</v>
      </c>
    </row>
    <row r="5" spans="1:23" ht="15" thickBot="1" x14ac:dyDescent="0.25">
      <c r="W5" s="5" t="s">
        <v>63</v>
      </c>
    </row>
    <row r="6" spans="1:23" ht="18.75" customHeight="1" x14ac:dyDescent="0.2">
      <c r="A6" s="166" t="s">
        <v>213</v>
      </c>
      <c r="B6" s="6" t="s">
        <v>212</v>
      </c>
      <c r="C6" s="169"/>
      <c r="D6" s="169"/>
      <c r="E6" s="169"/>
      <c r="F6" s="169"/>
      <c r="G6" s="169"/>
      <c r="H6" s="169"/>
      <c r="I6" s="169"/>
      <c r="J6" s="169"/>
      <c r="K6" s="169"/>
      <c r="L6" s="170"/>
      <c r="M6" s="36" t="s">
        <v>235</v>
      </c>
      <c r="N6" s="19"/>
      <c r="O6" s="19"/>
      <c r="P6" s="185">
        <f>C6</f>
        <v>0</v>
      </c>
      <c r="Q6" s="185"/>
      <c r="R6" s="185"/>
      <c r="S6" s="185"/>
      <c r="T6" s="185"/>
      <c r="U6" s="185"/>
      <c r="V6" s="194">
        <f>C20</f>
        <v>0</v>
      </c>
      <c r="W6" s="195"/>
    </row>
    <row r="7" spans="1:23" ht="18.75" customHeight="1" x14ac:dyDescent="0.2">
      <c r="A7" s="167"/>
      <c r="B7" s="7" t="s">
        <v>225</v>
      </c>
      <c r="C7" s="171"/>
      <c r="D7" s="171"/>
      <c r="E7" s="171"/>
      <c r="F7" s="171"/>
      <c r="G7" s="171"/>
      <c r="H7" s="171"/>
      <c r="I7" s="171"/>
      <c r="J7" s="171"/>
      <c r="K7" s="171"/>
      <c r="L7" s="172"/>
      <c r="M7" s="25" t="s">
        <v>236</v>
      </c>
      <c r="N7" s="8"/>
      <c r="O7" s="8"/>
      <c r="P7" s="186">
        <f>C14</f>
        <v>0</v>
      </c>
      <c r="Q7" s="186"/>
      <c r="R7" s="186"/>
      <c r="S7" s="186"/>
      <c r="T7" s="186"/>
      <c r="U7" s="186"/>
      <c r="V7" s="196">
        <f>F20</f>
        <v>0</v>
      </c>
      <c r="W7" s="197"/>
    </row>
    <row r="8" spans="1:23" ht="18.75" customHeight="1" thickBot="1" x14ac:dyDescent="0.25">
      <c r="A8" s="167"/>
      <c r="B8" s="8"/>
      <c r="C8" s="171"/>
      <c r="D8" s="171"/>
      <c r="E8" s="171"/>
      <c r="F8" s="171"/>
      <c r="G8" s="171"/>
      <c r="H8" s="171"/>
      <c r="I8" s="171"/>
      <c r="J8" s="171"/>
      <c r="K8" s="171"/>
      <c r="L8" s="172"/>
      <c r="M8" s="117" t="s">
        <v>104</v>
      </c>
      <c r="N8" s="8"/>
      <c r="O8" s="8"/>
      <c r="P8" s="8"/>
      <c r="Q8" s="8"/>
      <c r="R8" s="8"/>
      <c r="S8" s="8"/>
      <c r="T8" s="8"/>
      <c r="U8" s="8"/>
      <c r="V8" s="196">
        <f>J20</f>
        <v>0</v>
      </c>
      <c r="W8" s="198"/>
    </row>
    <row r="9" spans="1:23" ht="18.75" customHeight="1" x14ac:dyDescent="0.25">
      <c r="A9" s="167"/>
      <c r="B9" s="9" t="s">
        <v>0</v>
      </c>
      <c r="C9" s="8"/>
      <c r="D9" s="8"/>
      <c r="E9" s="8"/>
      <c r="F9" s="8"/>
      <c r="G9" s="8"/>
      <c r="H9" s="8"/>
      <c r="I9" s="8"/>
      <c r="J9" s="8"/>
      <c r="K9" s="8"/>
      <c r="L9" s="10"/>
      <c r="M9" s="25"/>
      <c r="N9" s="191" t="s">
        <v>34</v>
      </c>
      <c r="O9" s="192"/>
      <c r="P9" s="193"/>
      <c r="Q9" s="11" t="s">
        <v>35</v>
      </c>
      <c r="R9" s="49"/>
      <c r="S9" s="49"/>
      <c r="T9" s="191" t="s">
        <v>34</v>
      </c>
      <c r="U9" s="192"/>
      <c r="V9" s="193"/>
      <c r="W9" s="11" t="s">
        <v>35</v>
      </c>
    </row>
    <row r="10" spans="1:23" ht="18.75" customHeight="1" thickBot="1" x14ac:dyDescent="0.3">
      <c r="A10" s="167"/>
      <c r="B10" s="7" t="s">
        <v>226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4"/>
      <c r="M10" s="25"/>
      <c r="N10" s="188"/>
      <c r="O10" s="189"/>
      <c r="P10" s="190"/>
      <c r="Q10" s="12" t="s">
        <v>66</v>
      </c>
      <c r="R10" s="49"/>
      <c r="S10" s="49"/>
      <c r="T10" s="188"/>
      <c r="U10" s="189"/>
      <c r="V10" s="190"/>
      <c r="W10" s="12"/>
    </row>
    <row r="11" spans="1:23" ht="18.75" customHeight="1" x14ac:dyDescent="0.2">
      <c r="A11" s="167"/>
      <c r="B11" s="8" t="s">
        <v>227</v>
      </c>
      <c r="C11" s="171"/>
      <c r="D11" s="171"/>
      <c r="E11" s="8"/>
      <c r="F11" s="254" t="s">
        <v>1</v>
      </c>
      <c r="G11" s="254"/>
      <c r="H11" s="171"/>
      <c r="I11" s="171"/>
      <c r="J11" s="171"/>
      <c r="K11" s="171"/>
      <c r="L11" s="172"/>
      <c r="M11" s="107" t="s">
        <v>68</v>
      </c>
      <c r="N11" s="255" t="s">
        <v>69</v>
      </c>
      <c r="O11" s="255"/>
      <c r="P11" s="255"/>
      <c r="Q11" s="34">
        <v>37023</v>
      </c>
      <c r="R11" s="256"/>
      <c r="S11" s="13" t="s">
        <v>47</v>
      </c>
      <c r="T11" s="240"/>
      <c r="U11" s="241"/>
      <c r="V11" s="242"/>
      <c r="W11" s="108"/>
    </row>
    <row r="12" spans="1:23" ht="9.75" customHeight="1" thickBo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258" t="s">
        <v>23</v>
      </c>
      <c r="N12" s="244"/>
      <c r="O12" s="244"/>
      <c r="P12" s="244"/>
      <c r="Q12" s="260"/>
      <c r="R12" s="257"/>
      <c r="S12" s="261" t="s">
        <v>48</v>
      </c>
      <c r="T12" s="247"/>
      <c r="U12" s="248"/>
      <c r="V12" s="249"/>
      <c r="W12" s="243"/>
    </row>
    <row r="13" spans="1:23" ht="6.75" customHeight="1" thickBot="1" x14ac:dyDescent="0.25">
      <c r="M13" s="259"/>
      <c r="N13" s="244"/>
      <c r="O13" s="244"/>
      <c r="P13" s="244"/>
      <c r="Q13" s="260"/>
      <c r="R13" s="257"/>
      <c r="S13" s="262"/>
      <c r="T13" s="265"/>
      <c r="U13" s="266"/>
      <c r="V13" s="267"/>
      <c r="W13" s="243"/>
    </row>
    <row r="14" spans="1:23" ht="16.5" customHeight="1" x14ac:dyDescent="0.2">
      <c r="A14" s="142" t="s">
        <v>214</v>
      </c>
      <c r="B14" s="6" t="s">
        <v>215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70"/>
      <c r="M14" s="109" t="s">
        <v>29</v>
      </c>
      <c r="N14" s="244"/>
      <c r="O14" s="244"/>
      <c r="P14" s="244"/>
      <c r="Q14" s="260"/>
      <c r="R14" s="257"/>
      <c r="S14" s="79" t="s">
        <v>49</v>
      </c>
      <c r="T14" s="247"/>
      <c r="U14" s="248"/>
      <c r="V14" s="249"/>
      <c r="W14" s="243"/>
    </row>
    <row r="15" spans="1:23" ht="3.75" customHeight="1" x14ac:dyDescent="0.2">
      <c r="A15" s="143"/>
      <c r="B15" s="7"/>
      <c r="C15" s="8"/>
      <c r="D15" s="8"/>
      <c r="E15" s="8"/>
      <c r="F15" s="8"/>
      <c r="G15" s="8"/>
      <c r="H15" s="8"/>
      <c r="I15" s="8"/>
      <c r="J15" s="8"/>
      <c r="K15" s="8"/>
      <c r="L15" s="10"/>
      <c r="M15" s="110"/>
      <c r="N15" s="244"/>
      <c r="O15" s="244"/>
      <c r="P15" s="244"/>
      <c r="Q15" s="260"/>
      <c r="R15" s="257"/>
      <c r="S15" s="78"/>
      <c r="T15" s="265"/>
      <c r="U15" s="266"/>
      <c r="V15" s="267"/>
      <c r="W15" s="243"/>
    </row>
    <row r="16" spans="1:23" ht="18.75" customHeight="1" x14ac:dyDescent="0.2">
      <c r="A16" s="143"/>
      <c r="B16" s="7" t="s">
        <v>2</v>
      </c>
      <c r="C16" s="123"/>
      <c r="D16" s="8"/>
      <c r="E16" s="8"/>
      <c r="F16" s="7" t="s">
        <v>228</v>
      </c>
      <c r="G16" s="8"/>
      <c r="H16" s="123"/>
      <c r="I16" s="8"/>
      <c r="J16" s="8"/>
      <c r="K16" s="8"/>
      <c r="L16" s="10"/>
      <c r="M16" s="111" t="s">
        <v>30</v>
      </c>
      <c r="N16" s="244"/>
      <c r="O16" s="244"/>
      <c r="P16" s="244"/>
      <c r="Q16" s="77"/>
      <c r="R16" s="257"/>
      <c r="S16" s="13" t="s">
        <v>50</v>
      </c>
      <c r="T16" s="251"/>
      <c r="U16" s="252"/>
      <c r="V16" s="253"/>
      <c r="W16" s="112"/>
    </row>
    <row r="17" spans="1:23" x14ac:dyDescent="0.2">
      <c r="A17" s="143"/>
      <c r="B17" s="9" t="s">
        <v>3</v>
      </c>
      <c r="C17" s="8"/>
      <c r="D17" s="8"/>
      <c r="E17" s="8"/>
      <c r="F17" s="8"/>
      <c r="G17" s="8"/>
      <c r="H17" s="8"/>
      <c r="I17" s="8"/>
      <c r="J17" s="8"/>
      <c r="K17" s="8"/>
      <c r="L17" s="10"/>
      <c r="M17" s="111" t="s">
        <v>31</v>
      </c>
      <c r="N17" s="244"/>
      <c r="O17" s="244"/>
      <c r="P17" s="244"/>
      <c r="Q17" s="77"/>
      <c r="R17" s="257"/>
      <c r="S17" s="13" t="s">
        <v>51</v>
      </c>
      <c r="T17" s="251"/>
      <c r="U17" s="252"/>
      <c r="V17" s="253"/>
      <c r="W17" s="112"/>
    </row>
    <row r="18" spans="1:23" ht="15.75" customHeight="1" x14ac:dyDescent="0.2">
      <c r="A18" s="143"/>
      <c r="B18" s="8"/>
      <c r="C18" s="8"/>
      <c r="D18" s="8"/>
      <c r="E18" s="8"/>
      <c r="F18" s="8"/>
      <c r="G18" s="8"/>
      <c r="H18" s="8"/>
      <c r="I18" s="8"/>
      <c r="J18" s="8"/>
      <c r="K18" s="8"/>
      <c r="L18" s="10"/>
      <c r="M18" s="111" t="s">
        <v>32</v>
      </c>
      <c r="N18" s="244"/>
      <c r="O18" s="244"/>
      <c r="P18" s="244"/>
      <c r="Q18" s="77"/>
      <c r="R18" s="257"/>
      <c r="S18" s="13" t="s">
        <v>52</v>
      </c>
      <c r="T18" s="251"/>
      <c r="U18" s="252"/>
      <c r="V18" s="253"/>
      <c r="W18" s="112"/>
    </row>
    <row r="19" spans="1:23" ht="16.5" customHeight="1" x14ac:dyDescent="0.25">
      <c r="A19" s="143"/>
      <c r="B19" s="17" t="s">
        <v>4</v>
      </c>
      <c r="C19" s="250" t="s">
        <v>217</v>
      </c>
      <c r="D19" s="250"/>
      <c r="E19" s="8"/>
      <c r="F19" s="35" t="s">
        <v>13</v>
      </c>
      <c r="G19" s="35"/>
      <c r="H19" s="8"/>
      <c r="I19" s="8"/>
      <c r="J19" s="8" t="s">
        <v>93</v>
      </c>
      <c r="K19" s="8"/>
      <c r="L19" s="10"/>
      <c r="M19" s="111" t="s">
        <v>36</v>
      </c>
      <c r="N19" s="244"/>
      <c r="O19" s="244"/>
      <c r="P19" s="244"/>
      <c r="Q19" s="77"/>
      <c r="R19" s="257"/>
      <c r="S19" s="13" t="s">
        <v>53</v>
      </c>
      <c r="T19" s="251"/>
      <c r="U19" s="252"/>
      <c r="V19" s="253"/>
      <c r="W19" s="112"/>
    </row>
    <row r="20" spans="1:23" ht="18.75" customHeight="1" thickBot="1" x14ac:dyDescent="0.25">
      <c r="A20" s="144"/>
      <c r="B20" s="105" t="s">
        <v>100</v>
      </c>
      <c r="C20" s="245"/>
      <c r="D20" s="246"/>
      <c r="E20" s="106"/>
      <c r="F20" s="179"/>
      <c r="G20" s="180"/>
      <c r="H20" s="181"/>
      <c r="I20" s="106"/>
      <c r="J20" s="293"/>
      <c r="K20" s="294"/>
      <c r="L20" s="295"/>
      <c r="M20" s="70" t="s">
        <v>37</v>
      </c>
      <c r="N20" s="247"/>
      <c r="O20" s="248"/>
      <c r="P20" s="249"/>
      <c r="Q20" s="77"/>
      <c r="R20" s="257"/>
      <c r="S20" s="72" t="s">
        <v>54</v>
      </c>
      <c r="T20" s="204"/>
      <c r="U20" s="205"/>
      <c r="V20" s="206"/>
      <c r="W20" s="112"/>
    </row>
    <row r="21" spans="1:23" ht="18" customHeight="1" x14ac:dyDescent="0.2">
      <c r="A21" s="142" t="s">
        <v>28</v>
      </c>
      <c r="B21" s="36" t="s">
        <v>24</v>
      </c>
      <c r="C21" s="19"/>
      <c r="D21" s="52" t="s">
        <v>85</v>
      </c>
      <c r="E21" s="19"/>
      <c r="F21" s="53" t="s">
        <v>84</v>
      </c>
      <c r="G21" s="19"/>
      <c r="H21" s="6" t="s">
        <v>25</v>
      </c>
      <c r="I21" s="19"/>
      <c r="J21" s="19"/>
      <c r="K21" s="6"/>
      <c r="L21" s="298" t="s">
        <v>274</v>
      </c>
      <c r="M21" s="113" t="s">
        <v>38</v>
      </c>
      <c r="N21" s="244"/>
      <c r="O21" s="244"/>
      <c r="P21" s="244"/>
      <c r="Q21" s="77"/>
      <c r="R21" s="257"/>
      <c r="S21" s="18" t="s">
        <v>55</v>
      </c>
      <c r="T21" s="276"/>
      <c r="U21" s="277"/>
      <c r="V21" s="278"/>
      <c r="W21" s="112"/>
    </row>
    <row r="22" spans="1:23" ht="18" customHeight="1" x14ac:dyDescent="0.2">
      <c r="A22" s="143"/>
      <c r="B22" s="162" t="s">
        <v>270</v>
      </c>
      <c r="C22" s="163"/>
      <c r="D22" s="126" t="s">
        <v>87</v>
      </c>
      <c r="E22" s="8"/>
      <c r="F22" s="124"/>
      <c r="G22" s="8"/>
      <c r="H22" s="125"/>
      <c r="I22" s="8"/>
      <c r="J22" s="8"/>
      <c r="K22" s="29"/>
      <c r="L22" s="20">
        <f>ROUND(H22*F22*1.14975,2)</f>
        <v>0</v>
      </c>
      <c r="M22" s="113" t="s">
        <v>39</v>
      </c>
      <c r="N22" s="244"/>
      <c r="O22" s="244"/>
      <c r="P22" s="244"/>
      <c r="Q22" s="77"/>
      <c r="R22" s="257"/>
      <c r="S22" s="18" t="s">
        <v>56</v>
      </c>
      <c r="T22" s="276"/>
      <c r="U22" s="277"/>
      <c r="V22" s="278"/>
      <c r="W22" s="112"/>
    </row>
    <row r="23" spans="1:23" ht="18" customHeight="1" x14ac:dyDescent="0.2">
      <c r="A23" s="143"/>
      <c r="B23" s="223"/>
      <c r="C23" s="224"/>
      <c r="D23" s="128"/>
      <c r="E23" s="127"/>
      <c r="F23" s="128"/>
      <c r="G23" s="127"/>
      <c r="H23" s="128"/>
      <c r="I23" s="8"/>
      <c r="J23" s="22"/>
      <c r="K23" s="29"/>
      <c r="L23" s="20"/>
      <c r="M23" s="114" t="s">
        <v>40</v>
      </c>
      <c r="N23" s="265"/>
      <c r="O23" s="266"/>
      <c r="P23" s="267"/>
      <c r="Q23" s="77"/>
      <c r="R23" s="257"/>
      <c r="S23" s="80" t="s">
        <v>57</v>
      </c>
      <c r="T23" s="265"/>
      <c r="U23" s="266"/>
      <c r="V23" s="267"/>
      <c r="W23" s="112"/>
    </row>
    <row r="24" spans="1:23" ht="18" customHeight="1" x14ac:dyDescent="0.2">
      <c r="A24" s="143"/>
      <c r="B24" s="238" t="s">
        <v>271</v>
      </c>
      <c r="C24" s="239"/>
      <c r="D24" s="239"/>
      <c r="E24" s="239"/>
      <c r="F24" s="239"/>
      <c r="G24" s="127"/>
      <c r="H24" s="129"/>
      <c r="I24" s="8"/>
      <c r="J24" s="22"/>
      <c r="K24" s="29"/>
      <c r="L24" s="20"/>
      <c r="M24" s="113" t="s">
        <v>41</v>
      </c>
      <c r="N24" s="244"/>
      <c r="O24" s="244"/>
      <c r="P24" s="244"/>
      <c r="Q24" s="77"/>
      <c r="R24" s="257"/>
      <c r="S24" s="18" t="s">
        <v>58</v>
      </c>
      <c r="T24" s="276"/>
      <c r="U24" s="277"/>
      <c r="V24" s="278"/>
      <c r="W24" s="112"/>
    </row>
    <row r="25" spans="1:23" ht="18" customHeight="1" x14ac:dyDescent="0.2">
      <c r="A25" s="143"/>
      <c r="B25" s="238"/>
      <c r="C25" s="239"/>
      <c r="D25" s="239"/>
      <c r="E25" s="239"/>
      <c r="F25" s="239"/>
      <c r="G25" s="127"/>
      <c r="H25" s="129"/>
      <c r="I25" s="8"/>
      <c r="J25" s="22"/>
      <c r="K25" s="29"/>
      <c r="L25" s="20"/>
      <c r="M25" s="115" t="s">
        <v>42</v>
      </c>
      <c r="N25" s="247"/>
      <c r="O25" s="248"/>
      <c r="P25" s="249"/>
      <c r="Q25" s="77"/>
      <c r="R25" s="257"/>
      <c r="S25" s="21" t="s">
        <v>59</v>
      </c>
      <c r="T25" s="272"/>
      <c r="U25" s="273"/>
      <c r="V25" s="274"/>
      <c r="W25" s="112"/>
    </row>
    <row r="26" spans="1:23" ht="18" customHeight="1" x14ac:dyDescent="0.2">
      <c r="A26" s="143"/>
      <c r="B26" s="238"/>
      <c r="C26" s="239"/>
      <c r="D26" s="239"/>
      <c r="E26" s="239"/>
      <c r="F26" s="239"/>
      <c r="G26" s="127"/>
      <c r="H26" s="129"/>
      <c r="I26" s="8"/>
      <c r="J26" s="22"/>
      <c r="K26" s="29"/>
      <c r="L26" s="20"/>
      <c r="M26" s="115" t="s">
        <v>43</v>
      </c>
      <c r="N26" s="247"/>
      <c r="O26" s="248"/>
      <c r="P26" s="249"/>
      <c r="Q26" s="77"/>
      <c r="R26" s="257"/>
      <c r="S26" s="21" t="s">
        <v>60</v>
      </c>
      <c r="T26" s="272"/>
      <c r="U26" s="273"/>
      <c r="V26" s="274"/>
      <c r="W26" s="112"/>
    </row>
    <row r="27" spans="1:23" ht="18" customHeight="1" thickBot="1" x14ac:dyDescent="0.25">
      <c r="A27" s="144"/>
      <c r="B27" s="27"/>
      <c r="C27" s="159"/>
      <c r="D27" s="159"/>
      <c r="E27" s="159"/>
      <c r="F27" s="159"/>
      <c r="G27" s="159"/>
      <c r="H27" s="159"/>
      <c r="I27" s="15"/>
      <c r="J27" s="15"/>
      <c r="K27" s="15"/>
      <c r="L27" s="23"/>
      <c r="M27" s="109" t="s">
        <v>44</v>
      </c>
      <c r="N27" s="247"/>
      <c r="O27" s="248"/>
      <c r="P27" s="249"/>
      <c r="Q27" s="77"/>
      <c r="R27" s="257"/>
      <c r="S27" s="79" t="s">
        <v>61</v>
      </c>
      <c r="T27" s="247"/>
      <c r="U27" s="248"/>
      <c r="V27" s="249"/>
      <c r="W27" s="112"/>
    </row>
    <row r="28" spans="1:23" ht="18" customHeight="1" x14ac:dyDescent="0.2">
      <c r="A28" s="101"/>
      <c r="B28" s="97"/>
      <c r="C28" s="97"/>
      <c r="D28" s="97"/>
      <c r="E28" s="8"/>
      <c r="F28" s="98"/>
      <c r="G28" s="98"/>
      <c r="H28" s="98"/>
      <c r="I28" s="98"/>
      <c r="J28" s="98"/>
      <c r="K28" s="98"/>
      <c r="L28" s="98"/>
      <c r="M28" s="111" t="s">
        <v>45</v>
      </c>
      <c r="N28" s="247"/>
      <c r="O28" s="248"/>
      <c r="P28" s="249"/>
      <c r="Q28" s="77"/>
      <c r="R28" s="257"/>
      <c r="S28" s="13" t="s">
        <v>62</v>
      </c>
      <c r="T28" s="244"/>
      <c r="U28" s="244"/>
      <c r="V28" s="244"/>
      <c r="W28" s="112"/>
    </row>
    <row r="29" spans="1:23" ht="18" customHeight="1" x14ac:dyDescent="0.2">
      <c r="A29" s="24" t="s">
        <v>229</v>
      </c>
      <c r="M29" s="45" t="s">
        <v>46</v>
      </c>
      <c r="N29" s="204"/>
      <c r="O29" s="205"/>
      <c r="P29" s="206"/>
      <c r="Q29" s="54"/>
      <c r="R29" s="8"/>
      <c r="S29" s="8"/>
      <c r="T29" s="8"/>
      <c r="U29" s="8"/>
      <c r="V29" s="8"/>
      <c r="W29" s="10"/>
    </row>
    <row r="30" spans="1:23" ht="15" thickBot="1" x14ac:dyDescent="0.25">
      <c r="A30" s="289" t="s">
        <v>230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7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1:23" ht="28.5" customHeight="1" thickBot="1" x14ac:dyDescent="0.3">
      <c r="A31" s="290" t="s">
        <v>231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43" t="s">
        <v>75</v>
      </c>
      <c r="N31" s="19"/>
      <c r="O31" s="19"/>
      <c r="P31" s="19"/>
      <c r="Q31" s="19"/>
      <c r="R31" s="19"/>
      <c r="S31" s="19"/>
      <c r="T31" s="19"/>
      <c r="U31" s="19"/>
      <c r="V31" s="19"/>
      <c r="W31" s="37"/>
    </row>
    <row r="32" spans="1:23" ht="14.25" customHeight="1" x14ac:dyDescent="0.2">
      <c r="A32" s="289" t="s">
        <v>232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69" t="s">
        <v>237</v>
      </c>
      <c r="N32" s="146"/>
      <c r="O32" s="146"/>
      <c r="P32" s="146"/>
      <c r="Q32" s="146"/>
      <c r="R32" s="146"/>
      <c r="S32" s="146"/>
      <c r="T32" s="57"/>
      <c r="U32" s="270">
        <v>0</v>
      </c>
      <c r="V32" s="279" t="s">
        <v>222</v>
      </c>
      <c r="W32" s="279"/>
    </row>
    <row r="33" spans="1:23" ht="15" customHeight="1" thickBot="1" x14ac:dyDescent="0.25">
      <c r="A33" s="291" t="s">
        <v>233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145"/>
      <c r="N33" s="146"/>
      <c r="O33" s="146"/>
      <c r="P33" s="146"/>
      <c r="Q33" s="146"/>
      <c r="R33" s="146"/>
      <c r="S33" s="146"/>
      <c r="T33" s="57"/>
      <c r="U33" s="271"/>
      <c r="V33" s="279"/>
      <c r="W33" s="279"/>
    </row>
    <row r="34" spans="1:23" ht="15" customHeight="1" x14ac:dyDescent="0.2">
      <c r="A34" s="102"/>
      <c r="B34" s="99"/>
      <c r="C34" s="99"/>
      <c r="D34" s="86"/>
      <c r="E34" s="89"/>
      <c r="F34" s="95"/>
      <c r="G34" s="89"/>
      <c r="H34" s="8"/>
      <c r="I34" s="8"/>
      <c r="J34" s="8"/>
      <c r="K34" s="8"/>
      <c r="L34" s="87"/>
      <c r="M34" s="44"/>
      <c r="N34" s="8"/>
      <c r="O34" s="8"/>
      <c r="P34" s="8"/>
      <c r="Q34" s="8"/>
      <c r="R34" s="40"/>
      <c r="S34" s="40"/>
      <c r="T34" s="40"/>
      <c r="U34" s="42"/>
      <c r="V34" s="279"/>
      <c r="W34" s="279"/>
    </row>
    <row r="35" spans="1:23" ht="15" x14ac:dyDescent="0.2">
      <c r="A35" s="102"/>
      <c r="B35" s="100"/>
      <c r="C35" s="100"/>
      <c r="D35" s="83"/>
      <c r="E35" s="82"/>
      <c r="F35" s="95"/>
      <c r="G35" s="82"/>
      <c r="H35" s="8"/>
      <c r="I35" s="8"/>
      <c r="J35" s="8"/>
      <c r="K35" s="8"/>
      <c r="L35" s="87"/>
      <c r="M35" s="65" t="s">
        <v>170</v>
      </c>
      <c r="N35" s="40"/>
      <c r="O35" s="40"/>
      <c r="P35" s="40" t="s">
        <v>171</v>
      </c>
      <c r="Q35" s="40"/>
      <c r="R35" s="8"/>
      <c r="S35" s="60"/>
      <c r="T35" s="60"/>
      <c r="U35" s="60" t="s">
        <v>174</v>
      </c>
      <c r="V35" s="280"/>
      <c r="W35" s="280"/>
    </row>
    <row r="36" spans="1:23" x14ac:dyDescent="0.2">
      <c r="A36" s="102"/>
      <c r="B36" s="288"/>
      <c r="C36" s="288"/>
      <c r="D36" s="86"/>
      <c r="E36" s="8"/>
      <c r="F36" s="84"/>
      <c r="G36" s="8"/>
      <c r="H36" s="8"/>
      <c r="I36" s="8"/>
      <c r="J36" s="8"/>
      <c r="K36" s="8"/>
      <c r="L36" s="87"/>
      <c r="M36" s="263"/>
      <c r="N36" s="264"/>
      <c r="O36" s="58"/>
      <c r="P36" s="237"/>
      <c r="Q36" s="268"/>
      <c r="R36" s="268"/>
      <c r="S36" s="161"/>
      <c r="T36" s="69"/>
      <c r="U36" s="237" t="s">
        <v>175</v>
      </c>
      <c r="V36" s="161"/>
      <c r="W36" s="67" t="s">
        <v>72</v>
      </c>
    </row>
    <row r="37" spans="1:23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7"/>
      <c r="L37" s="8"/>
      <c r="M37" s="263"/>
      <c r="N37" s="264"/>
      <c r="O37" s="58"/>
      <c r="P37" s="237"/>
      <c r="Q37" s="268"/>
      <c r="R37" s="268"/>
      <c r="S37" s="161"/>
      <c r="T37" s="69"/>
      <c r="U37" s="209"/>
      <c r="V37" s="210"/>
      <c r="W37" s="67" t="s">
        <v>72</v>
      </c>
    </row>
    <row r="38" spans="1:23" x14ac:dyDescent="0.2">
      <c r="A38" s="292" t="s">
        <v>234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63"/>
      <c r="N38" s="264"/>
      <c r="O38" s="58"/>
      <c r="P38" s="237"/>
      <c r="Q38" s="268"/>
      <c r="R38" s="268"/>
      <c r="S38" s="161"/>
      <c r="T38" s="69"/>
      <c r="U38" s="209"/>
      <c r="V38" s="210"/>
      <c r="W38" s="67" t="s">
        <v>72</v>
      </c>
    </row>
    <row r="39" spans="1:2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63"/>
      <c r="N39" s="264"/>
      <c r="O39" s="58"/>
      <c r="P39" s="237"/>
      <c r="Q39" s="268"/>
      <c r="R39" s="268"/>
      <c r="S39" s="161"/>
      <c r="T39" s="69"/>
      <c r="U39" s="209"/>
      <c r="V39" s="210"/>
      <c r="W39" s="68" t="s">
        <v>238</v>
      </c>
    </row>
    <row r="40" spans="1:2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263"/>
      <c r="N40" s="264"/>
      <c r="O40" s="121"/>
      <c r="P40" s="237"/>
      <c r="Q40" s="268"/>
      <c r="R40" s="268"/>
      <c r="S40" s="161"/>
      <c r="T40" s="116"/>
      <c r="U40" s="209"/>
      <c r="V40" s="210"/>
      <c r="W40" s="68" t="s">
        <v>238</v>
      </c>
    </row>
    <row r="41" spans="1:23" ht="15" thickBot="1" x14ac:dyDescent="0.25">
      <c r="M41" s="281"/>
      <c r="N41" s="282"/>
      <c r="O41" s="59"/>
      <c r="P41" s="283"/>
      <c r="Q41" s="284"/>
      <c r="R41" s="284"/>
      <c r="S41" s="285"/>
      <c r="T41" s="96"/>
      <c r="U41" s="286"/>
      <c r="V41" s="287"/>
      <c r="W41" s="120" t="s">
        <v>238</v>
      </c>
    </row>
    <row r="42" spans="1:23" x14ac:dyDescent="0.2">
      <c r="M42" s="8"/>
      <c r="N42" s="8"/>
      <c r="O42" s="8"/>
    </row>
    <row r="43" spans="1:23" x14ac:dyDescent="0.2">
      <c r="M43" s="8"/>
      <c r="N43" s="8"/>
      <c r="O43" s="8"/>
    </row>
  </sheetData>
  <sheetProtection password="CC3D" sheet="1" objects="1" scenarios="1" formatCells="0" formatColumns="0"/>
  <mergeCells count="98">
    <mergeCell ref="V32:W35"/>
    <mergeCell ref="M41:N41"/>
    <mergeCell ref="P41:S41"/>
    <mergeCell ref="U41:V41"/>
    <mergeCell ref="C20:D20"/>
    <mergeCell ref="F20:H20"/>
    <mergeCell ref="B23:C23"/>
    <mergeCell ref="B22:C22"/>
    <mergeCell ref="B36:C36"/>
    <mergeCell ref="A30:L30"/>
    <mergeCell ref="A31:L31"/>
    <mergeCell ref="A32:L32"/>
    <mergeCell ref="A33:L33"/>
    <mergeCell ref="N26:P26"/>
    <mergeCell ref="T24:V24"/>
    <mergeCell ref="T25:V25"/>
    <mergeCell ref="T26:V26"/>
    <mergeCell ref="N21:P21"/>
    <mergeCell ref="T21:V21"/>
    <mergeCell ref="T22:V22"/>
    <mergeCell ref="T23:V23"/>
    <mergeCell ref="N22:P22"/>
    <mergeCell ref="N24:P24"/>
    <mergeCell ref="N25:P25"/>
    <mergeCell ref="N23:P23"/>
    <mergeCell ref="M40:N40"/>
    <mergeCell ref="P37:S37"/>
    <mergeCell ref="U37:V37"/>
    <mergeCell ref="P38:S38"/>
    <mergeCell ref="U38:V38"/>
    <mergeCell ref="P39:S39"/>
    <mergeCell ref="U39:V39"/>
    <mergeCell ref="P40:S40"/>
    <mergeCell ref="U40:V40"/>
    <mergeCell ref="M39:N39"/>
    <mergeCell ref="A38:L38"/>
    <mergeCell ref="C27:H27"/>
    <mergeCell ref="M32:S33"/>
    <mergeCell ref="U32:U33"/>
    <mergeCell ref="P36:S36"/>
    <mergeCell ref="U36:V36"/>
    <mergeCell ref="M36:N36"/>
    <mergeCell ref="M37:N37"/>
    <mergeCell ref="M38:N38"/>
    <mergeCell ref="N27:P27"/>
    <mergeCell ref="T28:V28"/>
    <mergeCell ref="T27:V27"/>
    <mergeCell ref="N28:P28"/>
    <mergeCell ref="N29:P29"/>
    <mergeCell ref="A21:A27"/>
    <mergeCell ref="B24:F26"/>
    <mergeCell ref="D1:L1"/>
    <mergeCell ref="Q1:W1"/>
    <mergeCell ref="D2:J2"/>
    <mergeCell ref="C11:D11"/>
    <mergeCell ref="F11:G11"/>
    <mergeCell ref="H11:L11"/>
    <mergeCell ref="N11:P11"/>
    <mergeCell ref="R11:R28"/>
    <mergeCell ref="M12:M13"/>
    <mergeCell ref="N12:P13"/>
    <mergeCell ref="Q12:Q13"/>
    <mergeCell ref="S12:S13"/>
    <mergeCell ref="W12:W13"/>
    <mergeCell ref="C14:L14"/>
    <mergeCell ref="N14:P15"/>
    <mergeCell ref="Q14:Q15"/>
    <mergeCell ref="W14:W15"/>
    <mergeCell ref="N16:P16"/>
    <mergeCell ref="N17:P17"/>
    <mergeCell ref="N18:P18"/>
    <mergeCell ref="N19:P19"/>
    <mergeCell ref="T16:V16"/>
    <mergeCell ref="T17:V17"/>
    <mergeCell ref="T18:V18"/>
    <mergeCell ref="T19:V19"/>
    <mergeCell ref="T14:V15"/>
    <mergeCell ref="C7:L7"/>
    <mergeCell ref="P7:U7"/>
    <mergeCell ref="V7:W7"/>
    <mergeCell ref="C8:L8"/>
    <mergeCell ref="V8:W8"/>
    <mergeCell ref="N20:P20"/>
    <mergeCell ref="A6:A11"/>
    <mergeCell ref="C6:L6"/>
    <mergeCell ref="P6:U6"/>
    <mergeCell ref="N9:P9"/>
    <mergeCell ref="C10:L10"/>
    <mergeCell ref="N10:P10"/>
    <mergeCell ref="C19:D19"/>
    <mergeCell ref="J20:L20"/>
    <mergeCell ref="T20:V20"/>
    <mergeCell ref="T9:V9"/>
    <mergeCell ref="T10:V10"/>
    <mergeCell ref="T11:V11"/>
    <mergeCell ref="T12:V13"/>
    <mergeCell ref="A14:A20"/>
    <mergeCell ref="V6:W6"/>
  </mergeCells>
  <dataValidations count="4">
    <dataValidation type="list" allowBlank="1" showInputMessage="1" showErrorMessage="1" sqref="U37:U41">
      <formula1>Role</formula1>
    </dataValidation>
    <dataValidation type="list" allowBlank="1" showInputMessage="1" showErrorMessage="1" sqref="D22">
      <formula1>Prix</formula1>
    </dataValidation>
    <dataValidation type="list" allowBlank="1" showInputMessage="1" showErrorMessage="1" sqref="J20">
      <formula1>Prep1819</formula1>
    </dataValidation>
    <dataValidation type="list" allowBlank="1" showInputMessage="1" showErrorMessage="1" sqref="C20:D20">
      <formula1>scolaire18192</formula1>
    </dataValidation>
  </dataValidations>
  <pageMargins left="0.25" right="0.25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File!$R$2:$R$67</xm:f>
          </x14:formula1>
          <xm:sqref>F20:H20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W43"/>
  <sheetViews>
    <sheetView showGridLines="0" view="pageBreakPreview" zoomScale="60" zoomScaleNormal="100" workbookViewId="0">
      <selection activeCell="K21" sqref="J21:K23"/>
    </sheetView>
  </sheetViews>
  <sheetFormatPr baseColWidth="10" defaultColWidth="11.42578125" defaultRowHeight="14.25" x14ac:dyDescent="0.2"/>
  <cols>
    <col min="1" max="1" width="7.140625" style="1" customWidth="1"/>
    <col min="2" max="2" width="18.42578125" style="1" customWidth="1"/>
    <col min="3" max="3" width="11.42578125" style="1"/>
    <col min="4" max="4" width="10.28515625" style="1" customWidth="1"/>
    <col min="5" max="5" width="1.5703125" style="1" customWidth="1"/>
    <col min="6" max="6" width="11.42578125" style="1"/>
    <col min="7" max="7" width="1" style="1" customWidth="1"/>
    <col min="8" max="8" width="11.42578125" style="1"/>
    <col min="9" max="9" width="1" style="1" customWidth="1"/>
    <col min="10" max="10" width="7.28515625" style="1" customWidth="1"/>
    <col min="11" max="11" width="8.5703125" style="1" customWidth="1"/>
    <col min="12" max="14" width="11.42578125" style="1"/>
    <col min="15" max="15" width="1" style="1" customWidth="1"/>
    <col min="16" max="16" width="11.42578125" style="1"/>
    <col min="17" max="17" width="13.85546875" style="1" customWidth="1"/>
    <col min="18" max="18" width="1" style="1" customWidth="1"/>
    <col min="19" max="19" width="11.42578125" style="1"/>
    <col min="20" max="20" width="0.7109375" style="1" customWidth="1"/>
    <col min="21" max="21" width="12.140625" style="1" customWidth="1"/>
    <col min="22" max="22" width="11.42578125" style="1"/>
    <col min="23" max="23" width="13.28515625" style="1" bestFit="1" customWidth="1"/>
    <col min="24" max="16384" width="11.42578125" style="1"/>
  </cols>
  <sheetData>
    <row r="1" spans="1:23" ht="26.25" x14ac:dyDescent="0.4">
      <c r="D1" s="164" t="s">
        <v>89</v>
      </c>
      <c r="E1" s="164"/>
      <c r="F1" s="164"/>
      <c r="G1" s="164"/>
      <c r="H1" s="164"/>
      <c r="I1" s="164"/>
      <c r="J1" s="164"/>
      <c r="K1" s="164"/>
      <c r="L1" s="164"/>
      <c r="Q1" s="164" t="s">
        <v>89</v>
      </c>
      <c r="R1" s="164"/>
      <c r="S1" s="164"/>
      <c r="T1" s="164"/>
      <c r="U1" s="164"/>
      <c r="V1" s="164"/>
      <c r="W1" s="164"/>
    </row>
    <row r="2" spans="1:23" ht="18" x14ac:dyDescent="0.25">
      <c r="D2" s="165"/>
      <c r="E2" s="165"/>
      <c r="F2" s="165"/>
      <c r="G2" s="165"/>
      <c r="H2" s="165"/>
      <c r="I2" s="165"/>
      <c r="J2" s="165"/>
      <c r="K2" s="3"/>
      <c r="Q2" s="4"/>
      <c r="R2" s="4"/>
      <c r="S2" s="4"/>
      <c r="T2" s="4"/>
      <c r="U2" s="4"/>
      <c r="V2" s="4"/>
      <c r="W2" s="4"/>
    </row>
    <row r="4" spans="1:23" x14ac:dyDescent="0.2">
      <c r="L4" s="5" t="s">
        <v>33</v>
      </c>
    </row>
    <row r="5" spans="1:23" ht="15" thickBot="1" x14ac:dyDescent="0.25">
      <c r="W5" s="5" t="s">
        <v>63</v>
      </c>
    </row>
    <row r="6" spans="1:23" ht="18.75" customHeight="1" x14ac:dyDescent="0.2">
      <c r="A6" s="166" t="s">
        <v>213</v>
      </c>
      <c r="B6" s="6" t="s">
        <v>212</v>
      </c>
      <c r="C6" s="169"/>
      <c r="D6" s="169"/>
      <c r="E6" s="169"/>
      <c r="F6" s="169"/>
      <c r="G6" s="169"/>
      <c r="H6" s="169"/>
      <c r="I6" s="169"/>
      <c r="J6" s="169"/>
      <c r="K6" s="169"/>
      <c r="L6" s="170"/>
      <c r="M6" s="36" t="s">
        <v>235</v>
      </c>
      <c r="N6" s="19"/>
      <c r="O6" s="19"/>
      <c r="P6" s="185">
        <f>C6</f>
        <v>0</v>
      </c>
      <c r="Q6" s="185"/>
      <c r="R6" s="185"/>
      <c r="S6" s="185"/>
      <c r="T6" s="185"/>
      <c r="U6" s="185"/>
      <c r="V6" s="194">
        <f>C20</f>
        <v>0</v>
      </c>
      <c r="W6" s="195"/>
    </row>
    <row r="7" spans="1:23" ht="18.75" customHeight="1" x14ac:dyDescent="0.2">
      <c r="A7" s="167"/>
      <c r="B7" s="7" t="s">
        <v>225</v>
      </c>
      <c r="C7" s="171"/>
      <c r="D7" s="171"/>
      <c r="E7" s="171"/>
      <c r="F7" s="171"/>
      <c r="G7" s="171"/>
      <c r="H7" s="171"/>
      <c r="I7" s="171"/>
      <c r="J7" s="171"/>
      <c r="K7" s="171"/>
      <c r="L7" s="172"/>
      <c r="M7" s="25" t="s">
        <v>236</v>
      </c>
      <c r="N7" s="8"/>
      <c r="O7" s="8"/>
      <c r="P7" s="186">
        <f>C14</f>
        <v>0</v>
      </c>
      <c r="Q7" s="186"/>
      <c r="R7" s="186"/>
      <c r="S7" s="186"/>
      <c r="T7" s="186"/>
      <c r="U7" s="186"/>
      <c r="V7" s="196">
        <f>F20</f>
        <v>0</v>
      </c>
      <c r="W7" s="197"/>
    </row>
    <row r="8" spans="1:23" ht="18.75" customHeight="1" thickBot="1" x14ac:dyDescent="0.25">
      <c r="A8" s="167"/>
      <c r="B8" s="8"/>
      <c r="C8" s="171"/>
      <c r="D8" s="171"/>
      <c r="E8" s="171"/>
      <c r="F8" s="171"/>
      <c r="G8" s="171"/>
      <c r="H8" s="171"/>
      <c r="I8" s="171"/>
      <c r="J8" s="171"/>
      <c r="K8" s="171"/>
      <c r="L8" s="172"/>
      <c r="M8" s="117" t="s">
        <v>104</v>
      </c>
      <c r="N8" s="8"/>
      <c r="O8" s="8"/>
      <c r="P8" s="8"/>
      <c r="Q8" s="8"/>
      <c r="R8" s="8"/>
      <c r="S8" s="8"/>
      <c r="T8" s="8"/>
      <c r="U8" s="8"/>
      <c r="V8" s="196">
        <f>J20</f>
        <v>0</v>
      </c>
      <c r="W8" s="198"/>
    </row>
    <row r="9" spans="1:23" ht="18.75" customHeight="1" x14ac:dyDescent="0.25">
      <c r="A9" s="167"/>
      <c r="B9" s="9" t="s">
        <v>0</v>
      </c>
      <c r="C9" s="8"/>
      <c r="D9" s="8"/>
      <c r="E9" s="8"/>
      <c r="F9" s="8"/>
      <c r="G9" s="8"/>
      <c r="H9" s="8"/>
      <c r="I9" s="8"/>
      <c r="J9" s="8"/>
      <c r="K9" s="8"/>
      <c r="L9" s="10"/>
      <c r="M9" s="25"/>
      <c r="N9" s="191" t="s">
        <v>34</v>
      </c>
      <c r="O9" s="192"/>
      <c r="P9" s="193"/>
      <c r="Q9" s="11" t="s">
        <v>35</v>
      </c>
      <c r="R9" s="49"/>
      <c r="S9" s="49"/>
      <c r="T9" s="191" t="s">
        <v>34</v>
      </c>
      <c r="U9" s="192"/>
      <c r="V9" s="193"/>
      <c r="W9" s="11" t="s">
        <v>35</v>
      </c>
    </row>
    <row r="10" spans="1:23" ht="18.75" customHeight="1" thickBot="1" x14ac:dyDescent="0.3">
      <c r="A10" s="167"/>
      <c r="B10" s="7" t="s">
        <v>226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4"/>
      <c r="M10" s="25"/>
      <c r="N10" s="188"/>
      <c r="O10" s="189"/>
      <c r="P10" s="190"/>
      <c r="Q10" s="12" t="s">
        <v>66</v>
      </c>
      <c r="R10" s="49"/>
      <c r="S10" s="49"/>
      <c r="T10" s="188"/>
      <c r="U10" s="189"/>
      <c r="V10" s="190"/>
      <c r="W10" s="12"/>
    </row>
    <row r="11" spans="1:23" ht="18.75" customHeight="1" x14ac:dyDescent="0.2">
      <c r="A11" s="167"/>
      <c r="B11" s="8" t="s">
        <v>227</v>
      </c>
      <c r="C11" s="171"/>
      <c r="D11" s="171"/>
      <c r="E11" s="8"/>
      <c r="F11" s="254" t="s">
        <v>1</v>
      </c>
      <c r="G11" s="254"/>
      <c r="H11" s="171"/>
      <c r="I11" s="171"/>
      <c r="J11" s="171"/>
      <c r="K11" s="171"/>
      <c r="L11" s="172"/>
      <c r="M11" s="107" t="s">
        <v>68</v>
      </c>
      <c r="N11" s="255" t="s">
        <v>69</v>
      </c>
      <c r="O11" s="255"/>
      <c r="P11" s="255"/>
      <c r="Q11" s="34">
        <v>37023</v>
      </c>
      <c r="R11" s="256"/>
      <c r="S11" s="13" t="s">
        <v>47</v>
      </c>
      <c r="T11" s="240"/>
      <c r="U11" s="241"/>
      <c r="V11" s="242"/>
      <c r="W11" s="108"/>
    </row>
    <row r="12" spans="1:23" ht="9.75" customHeight="1" thickBo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258" t="s">
        <v>23</v>
      </c>
      <c r="N12" s="244"/>
      <c r="O12" s="244"/>
      <c r="P12" s="244"/>
      <c r="Q12" s="260"/>
      <c r="R12" s="257"/>
      <c r="S12" s="261" t="s">
        <v>48</v>
      </c>
      <c r="T12" s="247"/>
      <c r="U12" s="248"/>
      <c r="V12" s="249"/>
      <c r="W12" s="243"/>
    </row>
    <row r="13" spans="1:23" ht="6.75" customHeight="1" thickBot="1" x14ac:dyDescent="0.25">
      <c r="M13" s="259"/>
      <c r="N13" s="244"/>
      <c r="O13" s="244"/>
      <c r="P13" s="244"/>
      <c r="Q13" s="260"/>
      <c r="R13" s="257"/>
      <c r="S13" s="262"/>
      <c r="T13" s="265"/>
      <c r="U13" s="266"/>
      <c r="V13" s="267"/>
      <c r="W13" s="243"/>
    </row>
    <row r="14" spans="1:23" ht="16.5" customHeight="1" x14ac:dyDescent="0.2">
      <c r="A14" s="142" t="s">
        <v>214</v>
      </c>
      <c r="B14" s="6" t="s">
        <v>215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70"/>
      <c r="M14" s="109" t="s">
        <v>29</v>
      </c>
      <c r="N14" s="244"/>
      <c r="O14" s="244"/>
      <c r="P14" s="244"/>
      <c r="Q14" s="260"/>
      <c r="R14" s="257"/>
      <c r="S14" s="79" t="s">
        <v>49</v>
      </c>
      <c r="T14" s="247"/>
      <c r="U14" s="248"/>
      <c r="V14" s="249"/>
      <c r="W14" s="243"/>
    </row>
    <row r="15" spans="1:23" ht="3.75" customHeight="1" x14ac:dyDescent="0.2">
      <c r="A15" s="143"/>
      <c r="B15" s="7"/>
      <c r="C15" s="8"/>
      <c r="D15" s="8"/>
      <c r="E15" s="8"/>
      <c r="F15" s="8"/>
      <c r="G15" s="8"/>
      <c r="H15" s="8"/>
      <c r="I15" s="8"/>
      <c r="J15" s="8"/>
      <c r="K15" s="8"/>
      <c r="L15" s="10"/>
      <c r="M15" s="110"/>
      <c r="N15" s="244"/>
      <c r="O15" s="244"/>
      <c r="P15" s="244"/>
      <c r="Q15" s="260"/>
      <c r="R15" s="257"/>
      <c r="S15" s="78"/>
      <c r="T15" s="265"/>
      <c r="U15" s="266"/>
      <c r="V15" s="267"/>
      <c r="W15" s="243"/>
    </row>
    <row r="16" spans="1:23" ht="18.75" customHeight="1" x14ac:dyDescent="0.2">
      <c r="A16" s="143"/>
      <c r="B16" s="7" t="s">
        <v>2</v>
      </c>
      <c r="C16" s="123"/>
      <c r="D16" s="8"/>
      <c r="E16" s="8"/>
      <c r="F16" s="7" t="s">
        <v>228</v>
      </c>
      <c r="G16" s="8"/>
      <c r="H16" s="123"/>
      <c r="I16" s="8"/>
      <c r="J16" s="8"/>
      <c r="K16" s="8"/>
      <c r="L16" s="10"/>
      <c r="M16" s="111" t="s">
        <v>30</v>
      </c>
      <c r="N16" s="244"/>
      <c r="O16" s="244"/>
      <c r="P16" s="244"/>
      <c r="Q16" s="77"/>
      <c r="R16" s="257"/>
      <c r="S16" s="13" t="s">
        <v>50</v>
      </c>
      <c r="T16" s="251"/>
      <c r="U16" s="252"/>
      <c r="V16" s="253"/>
      <c r="W16" s="112"/>
    </row>
    <row r="17" spans="1:23" x14ac:dyDescent="0.2">
      <c r="A17" s="143"/>
      <c r="B17" s="9" t="s">
        <v>3</v>
      </c>
      <c r="C17" s="8"/>
      <c r="D17" s="8"/>
      <c r="E17" s="8"/>
      <c r="F17" s="8"/>
      <c r="G17" s="8"/>
      <c r="H17" s="8"/>
      <c r="I17" s="8"/>
      <c r="J17" s="8"/>
      <c r="K17" s="8"/>
      <c r="L17" s="10"/>
      <c r="M17" s="111" t="s">
        <v>31</v>
      </c>
      <c r="N17" s="244"/>
      <c r="O17" s="244"/>
      <c r="P17" s="244"/>
      <c r="Q17" s="77"/>
      <c r="R17" s="257"/>
      <c r="S17" s="13" t="s">
        <v>51</v>
      </c>
      <c r="T17" s="251"/>
      <c r="U17" s="252"/>
      <c r="V17" s="253"/>
      <c r="W17" s="112"/>
    </row>
    <row r="18" spans="1:23" ht="15.75" customHeight="1" x14ac:dyDescent="0.2">
      <c r="A18" s="143"/>
      <c r="B18" s="8"/>
      <c r="C18" s="8"/>
      <c r="D18" s="8"/>
      <c r="E18" s="8"/>
      <c r="F18" s="8"/>
      <c r="G18" s="8"/>
      <c r="H18" s="8"/>
      <c r="I18" s="8"/>
      <c r="J18" s="8"/>
      <c r="K18" s="8"/>
      <c r="L18" s="10"/>
      <c r="M18" s="111" t="s">
        <v>32</v>
      </c>
      <c r="N18" s="244"/>
      <c r="O18" s="244"/>
      <c r="P18" s="244"/>
      <c r="Q18" s="77"/>
      <c r="R18" s="257"/>
      <c r="S18" s="13" t="s">
        <v>52</v>
      </c>
      <c r="T18" s="251"/>
      <c r="U18" s="252"/>
      <c r="V18" s="253"/>
      <c r="W18" s="112"/>
    </row>
    <row r="19" spans="1:23" ht="16.5" customHeight="1" x14ac:dyDescent="0.25">
      <c r="A19" s="143"/>
      <c r="B19" s="17" t="s">
        <v>4</v>
      </c>
      <c r="C19" s="250" t="s">
        <v>217</v>
      </c>
      <c r="D19" s="250"/>
      <c r="E19" s="8"/>
      <c r="F19" s="35" t="s">
        <v>13</v>
      </c>
      <c r="G19" s="35"/>
      <c r="H19" s="8"/>
      <c r="I19" s="8"/>
      <c r="J19" s="8" t="s">
        <v>93</v>
      </c>
      <c r="K19" s="8"/>
      <c r="L19" s="10"/>
      <c r="M19" s="111" t="s">
        <v>36</v>
      </c>
      <c r="N19" s="244"/>
      <c r="O19" s="244"/>
      <c r="P19" s="244"/>
      <c r="Q19" s="77"/>
      <c r="R19" s="257"/>
      <c r="S19" s="13" t="s">
        <v>53</v>
      </c>
      <c r="T19" s="251"/>
      <c r="U19" s="252"/>
      <c r="V19" s="253"/>
      <c r="W19" s="112"/>
    </row>
    <row r="20" spans="1:23" ht="18.75" customHeight="1" thickBot="1" x14ac:dyDescent="0.25">
      <c r="A20" s="144"/>
      <c r="B20" s="105" t="s">
        <v>100</v>
      </c>
      <c r="C20" s="245"/>
      <c r="D20" s="246"/>
      <c r="E20" s="106"/>
      <c r="F20" s="179"/>
      <c r="G20" s="180"/>
      <c r="H20" s="181"/>
      <c r="I20" s="106"/>
      <c r="J20" s="293"/>
      <c r="K20" s="294"/>
      <c r="L20" s="295"/>
      <c r="M20" s="70" t="s">
        <v>37</v>
      </c>
      <c r="N20" s="247"/>
      <c r="O20" s="248"/>
      <c r="P20" s="249"/>
      <c r="Q20" s="77"/>
      <c r="R20" s="257"/>
      <c r="S20" s="72" t="s">
        <v>54</v>
      </c>
      <c r="T20" s="204"/>
      <c r="U20" s="205"/>
      <c r="V20" s="206"/>
      <c r="W20" s="112"/>
    </row>
    <row r="21" spans="1:23" ht="18" customHeight="1" x14ac:dyDescent="0.2">
      <c r="A21" s="142" t="s">
        <v>28</v>
      </c>
      <c r="B21" s="36" t="s">
        <v>24</v>
      </c>
      <c r="C21" s="19"/>
      <c r="D21" s="52" t="s">
        <v>85</v>
      </c>
      <c r="E21" s="19"/>
      <c r="F21" s="53" t="s">
        <v>84</v>
      </c>
      <c r="G21" s="19"/>
      <c r="H21" s="6" t="s">
        <v>25</v>
      </c>
      <c r="I21" s="19"/>
      <c r="J21" s="19"/>
      <c r="K21" s="6"/>
      <c r="L21" s="298" t="s">
        <v>274</v>
      </c>
      <c r="M21" s="113" t="s">
        <v>38</v>
      </c>
      <c r="N21" s="244"/>
      <c r="O21" s="244"/>
      <c r="P21" s="244"/>
      <c r="Q21" s="77"/>
      <c r="R21" s="257"/>
      <c r="S21" s="18" t="s">
        <v>55</v>
      </c>
      <c r="T21" s="276"/>
      <c r="U21" s="277"/>
      <c r="V21" s="278"/>
      <c r="W21" s="112"/>
    </row>
    <row r="22" spans="1:23" ht="18" customHeight="1" x14ac:dyDescent="0.2">
      <c r="A22" s="143"/>
      <c r="B22" s="162" t="s">
        <v>270</v>
      </c>
      <c r="C22" s="163"/>
      <c r="D22" s="126" t="s">
        <v>87</v>
      </c>
      <c r="E22" s="8"/>
      <c r="F22" s="124"/>
      <c r="G22" s="8"/>
      <c r="H22" s="125"/>
      <c r="I22" s="8"/>
      <c r="J22" s="8"/>
      <c r="K22" s="29"/>
      <c r="L22" s="20">
        <f>ROUND(H22*F22*1.14975,2)</f>
        <v>0</v>
      </c>
      <c r="M22" s="113" t="s">
        <v>39</v>
      </c>
      <c r="N22" s="244"/>
      <c r="O22" s="244"/>
      <c r="P22" s="244"/>
      <c r="Q22" s="77"/>
      <c r="R22" s="257"/>
      <c r="S22" s="18" t="s">
        <v>56</v>
      </c>
      <c r="T22" s="276"/>
      <c r="U22" s="277"/>
      <c r="V22" s="278"/>
      <c r="W22" s="112"/>
    </row>
    <row r="23" spans="1:23" ht="18" customHeight="1" x14ac:dyDescent="0.2">
      <c r="A23" s="143"/>
      <c r="B23" s="223"/>
      <c r="C23" s="224"/>
      <c r="D23" s="128"/>
      <c r="E23" s="127"/>
      <c r="F23" s="128"/>
      <c r="G23" s="127"/>
      <c r="H23" s="128"/>
      <c r="I23" s="8"/>
      <c r="J23" s="22"/>
      <c r="K23" s="29"/>
      <c r="L23" s="20"/>
      <c r="M23" s="114" t="s">
        <v>40</v>
      </c>
      <c r="N23" s="265"/>
      <c r="O23" s="266"/>
      <c r="P23" s="267"/>
      <c r="Q23" s="77"/>
      <c r="R23" s="257"/>
      <c r="S23" s="80" t="s">
        <v>57</v>
      </c>
      <c r="T23" s="265"/>
      <c r="U23" s="266"/>
      <c r="V23" s="267"/>
      <c r="W23" s="112"/>
    </row>
    <row r="24" spans="1:23" ht="18" customHeight="1" x14ac:dyDescent="0.2">
      <c r="A24" s="143"/>
      <c r="B24" s="238" t="s">
        <v>271</v>
      </c>
      <c r="C24" s="239"/>
      <c r="D24" s="239"/>
      <c r="E24" s="239"/>
      <c r="F24" s="239"/>
      <c r="G24" s="127"/>
      <c r="H24" s="129"/>
      <c r="I24" s="8"/>
      <c r="J24" s="22"/>
      <c r="K24" s="29"/>
      <c r="L24" s="20"/>
      <c r="M24" s="113" t="s">
        <v>41</v>
      </c>
      <c r="N24" s="244"/>
      <c r="O24" s="244"/>
      <c r="P24" s="244"/>
      <c r="Q24" s="77"/>
      <c r="R24" s="257"/>
      <c r="S24" s="18" t="s">
        <v>58</v>
      </c>
      <c r="T24" s="276"/>
      <c r="U24" s="277"/>
      <c r="V24" s="278"/>
      <c r="W24" s="112"/>
    </row>
    <row r="25" spans="1:23" ht="18" customHeight="1" x14ac:dyDescent="0.2">
      <c r="A25" s="143"/>
      <c r="B25" s="238"/>
      <c r="C25" s="239"/>
      <c r="D25" s="239"/>
      <c r="E25" s="239"/>
      <c r="F25" s="239"/>
      <c r="G25" s="127"/>
      <c r="H25" s="129"/>
      <c r="I25" s="8"/>
      <c r="J25" s="22"/>
      <c r="K25" s="29"/>
      <c r="L25" s="20"/>
      <c r="M25" s="115" t="s">
        <v>42</v>
      </c>
      <c r="N25" s="247"/>
      <c r="O25" s="248"/>
      <c r="P25" s="249"/>
      <c r="Q25" s="77"/>
      <c r="R25" s="257"/>
      <c r="S25" s="21" t="s">
        <v>59</v>
      </c>
      <c r="T25" s="272"/>
      <c r="U25" s="273"/>
      <c r="V25" s="274"/>
      <c r="W25" s="112"/>
    </row>
    <row r="26" spans="1:23" ht="18" customHeight="1" x14ac:dyDescent="0.2">
      <c r="A26" s="143"/>
      <c r="B26" s="238"/>
      <c r="C26" s="239"/>
      <c r="D26" s="239"/>
      <c r="E26" s="239"/>
      <c r="F26" s="239"/>
      <c r="G26" s="127"/>
      <c r="H26" s="129"/>
      <c r="I26" s="8"/>
      <c r="J26" s="22"/>
      <c r="K26" s="29"/>
      <c r="L26" s="20"/>
      <c r="M26" s="115" t="s">
        <v>43</v>
      </c>
      <c r="N26" s="247"/>
      <c r="O26" s="248"/>
      <c r="P26" s="249"/>
      <c r="Q26" s="77"/>
      <c r="R26" s="257"/>
      <c r="S26" s="21" t="s">
        <v>60</v>
      </c>
      <c r="T26" s="272"/>
      <c r="U26" s="273"/>
      <c r="V26" s="274"/>
      <c r="W26" s="112"/>
    </row>
    <row r="27" spans="1:23" ht="18" customHeight="1" thickBot="1" x14ac:dyDescent="0.25">
      <c r="A27" s="144"/>
      <c r="B27" s="27"/>
      <c r="C27" s="159"/>
      <c r="D27" s="159"/>
      <c r="E27" s="159"/>
      <c r="F27" s="159"/>
      <c r="G27" s="159"/>
      <c r="H27" s="159"/>
      <c r="I27" s="15"/>
      <c r="J27" s="15"/>
      <c r="K27" s="15"/>
      <c r="L27" s="23"/>
      <c r="M27" s="109" t="s">
        <v>44</v>
      </c>
      <c r="N27" s="247"/>
      <c r="O27" s="248"/>
      <c r="P27" s="249"/>
      <c r="Q27" s="77"/>
      <c r="R27" s="257"/>
      <c r="S27" s="79" t="s">
        <v>61</v>
      </c>
      <c r="T27" s="247"/>
      <c r="U27" s="248"/>
      <c r="V27" s="249"/>
      <c r="W27" s="112"/>
    </row>
    <row r="28" spans="1:23" ht="18" customHeight="1" x14ac:dyDescent="0.2">
      <c r="A28" s="101"/>
      <c r="B28" s="97"/>
      <c r="C28" s="97"/>
      <c r="D28" s="97"/>
      <c r="E28" s="8"/>
      <c r="F28" s="98"/>
      <c r="G28" s="98"/>
      <c r="H28" s="98"/>
      <c r="I28" s="98"/>
      <c r="J28" s="98"/>
      <c r="K28" s="98"/>
      <c r="L28" s="98"/>
      <c r="M28" s="111" t="s">
        <v>45</v>
      </c>
      <c r="N28" s="247"/>
      <c r="O28" s="248"/>
      <c r="P28" s="249"/>
      <c r="Q28" s="77"/>
      <c r="R28" s="257"/>
      <c r="S28" s="13" t="s">
        <v>62</v>
      </c>
      <c r="T28" s="244"/>
      <c r="U28" s="244"/>
      <c r="V28" s="244"/>
      <c r="W28" s="112"/>
    </row>
    <row r="29" spans="1:23" ht="18" customHeight="1" x14ac:dyDescent="0.2">
      <c r="A29" s="24" t="s">
        <v>229</v>
      </c>
      <c r="M29" s="45" t="s">
        <v>46</v>
      </c>
      <c r="N29" s="204"/>
      <c r="O29" s="205"/>
      <c r="P29" s="206"/>
      <c r="Q29" s="54"/>
      <c r="R29" s="8"/>
      <c r="S29" s="8"/>
      <c r="T29" s="8"/>
      <c r="U29" s="8"/>
      <c r="V29" s="8"/>
      <c r="W29" s="10"/>
    </row>
    <row r="30" spans="1:23" ht="15" thickBot="1" x14ac:dyDescent="0.25">
      <c r="A30" s="289" t="s">
        <v>230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7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1:23" ht="28.5" customHeight="1" thickBot="1" x14ac:dyDescent="0.3">
      <c r="A31" s="290" t="s">
        <v>231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43" t="s">
        <v>75</v>
      </c>
      <c r="N31" s="19"/>
      <c r="O31" s="19"/>
      <c r="P31" s="19"/>
      <c r="Q31" s="19"/>
      <c r="R31" s="19"/>
      <c r="S31" s="19"/>
      <c r="T31" s="19"/>
      <c r="U31" s="19"/>
      <c r="V31" s="19"/>
      <c r="W31" s="37"/>
    </row>
    <row r="32" spans="1:23" ht="14.25" customHeight="1" x14ac:dyDescent="0.2">
      <c r="A32" s="289" t="s">
        <v>232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69" t="s">
        <v>237</v>
      </c>
      <c r="N32" s="146"/>
      <c r="O32" s="146"/>
      <c r="P32" s="146"/>
      <c r="Q32" s="146"/>
      <c r="R32" s="146"/>
      <c r="S32" s="146"/>
      <c r="T32" s="57"/>
      <c r="U32" s="270">
        <v>0</v>
      </c>
      <c r="V32" s="279" t="s">
        <v>222</v>
      </c>
      <c r="W32" s="279"/>
    </row>
    <row r="33" spans="1:23" ht="15" customHeight="1" thickBot="1" x14ac:dyDescent="0.25">
      <c r="A33" s="291" t="s">
        <v>233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145"/>
      <c r="N33" s="146"/>
      <c r="O33" s="146"/>
      <c r="P33" s="146"/>
      <c r="Q33" s="146"/>
      <c r="R33" s="146"/>
      <c r="S33" s="146"/>
      <c r="T33" s="57"/>
      <c r="U33" s="271"/>
      <c r="V33" s="279"/>
      <c r="W33" s="279"/>
    </row>
    <row r="34" spans="1:23" ht="15" customHeight="1" x14ac:dyDescent="0.2">
      <c r="A34" s="102"/>
      <c r="B34" s="99"/>
      <c r="C34" s="99"/>
      <c r="D34" s="86"/>
      <c r="E34" s="89"/>
      <c r="F34" s="95"/>
      <c r="G34" s="89"/>
      <c r="H34" s="8"/>
      <c r="I34" s="8"/>
      <c r="J34" s="8"/>
      <c r="K34" s="8"/>
      <c r="L34" s="87"/>
      <c r="M34" s="44"/>
      <c r="N34" s="8"/>
      <c r="O34" s="8"/>
      <c r="P34" s="8"/>
      <c r="Q34" s="8"/>
      <c r="R34" s="40"/>
      <c r="S34" s="40"/>
      <c r="T34" s="40"/>
      <c r="U34" s="42"/>
      <c r="V34" s="279"/>
      <c r="W34" s="279"/>
    </row>
    <row r="35" spans="1:23" ht="15" x14ac:dyDescent="0.2">
      <c r="A35" s="102"/>
      <c r="B35" s="100"/>
      <c r="C35" s="100"/>
      <c r="D35" s="83"/>
      <c r="E35" s="82"/>
      <c r="F35" s="95"/>
      <c r="G35" s="82"/>
      <c r="H35" s="8"/>
      <c r="I35" s="8"/>
      <c r="J35" s="8"/>
      <c r="K35" s="8"/>
      <c r="L35" s="87"/>
      <c r="M35" s="65" t="s">
        <v>170</v>
      </c>
      <c r="N35" s="40"/>
      <c r="O35" s="40"/>
      <c r="P35" s="40" t="s">
        <v>171</v>
      </c>
      <c r="Q35" s="40"/>
      <c r="R35" s="8"/>
      <c r="S35" s="60"/>
      <c r="T35" s="60"/>
      <c r="U35" s="60" t="s">
        <v>174</v>
      </c>
      <c r="V35" s="280"/>
      <c r="W35" s="280"/>
    </row>
    <row r="36" spans="1:23" x14ac:dyDescent="0.2">
      <c r="A36" s="102"/>
      <c r="B36" s="288"/>
      <c r="C36" s="288"/>
      <c r="D36" s="86"/>
      <c r="E36" s="8"/>
      <c r="F36" s="84"/>
      <c r="G36" s="8"/>
      <c r="H36" s="8"/>
      <c r="I36" s="8"/>
      <c r="J36" s="8"/>
      <c r="K36" s="8"/>
      <c r="L36" s="87"/>
      <c r="M36" s="263"/>
      <c r="N36" s="264"/>
      <c r="O36" s="58"/>
      <c r="P36" s="237"/>
      <c r="Q36" s="268"/>
      <c r="R36" s="268"/>
      <c r="S36" s="161"/>
      <c r="T36" s="69"/>
      <c r="U36" s="237" t="s">
        <v>175</v>
      </c>
      <c r="V36" s="161"/>
      <c r="W36" s="67" t="s">
        <v>72</v>
      </c>
    </row>
    <row r="37" spans="1:23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7"/>
      <c r="L37" s="8"/>
      <c r="M37" s="263"/>
      <c r="N37" s="264"/>
      <c r="O37" s="58"/>
      <c r="P37" s="237"/>
      <c r="Q37" s="268"/>
      <c r="R37" s="268"/>
      <c r="S37" s="161"/>
      <c r="T37" s="69"/>
      <c r="U37" s="209"/>
      <c r="V37" s="210"/>
      <c r="W37" s="67" t="s">
        <v>72</v>
      </c>
    </row>
    <row r="38" spans="1:23" x14ac:dyDescent="0.2">
      <c r="A38" s="292" t="s">
        <v>234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63"/>
      <c r="N38" s="264"/>
      <c r="O38" s="58"/>
      <c r="P38" s="237"/>
      <c r="Q38" s="268"/>
      <c r="R38" s="268"/>
      <c r="S38" s="161"/>
      <c r="T38" s="69"/>
      <c r="U38" s="209"/>
      <c r="V38" s="210"/>
      <c r="W38" s="67" t="s">
        <v>72</v>
      </c>
    </row>
    <row r="39" spans="1:2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63"/>
      <c r="N39" s="264"/>
      <c r="O39" s="58"/>
      <c r="P39" s="237"/>
      <c r="Q39" s="268"/>
      <c r="R39" s="268"/>
      <c r="S39" s="161"/>
      <c r="T39" s="69"/>
      <c r="U39" s="209"/>
      <c r="V39" s="210"/>
      <c r="W39" s="68" t="s">
        <v>238</v>
      </c>
    </row>
    <row r="40" spans="1:2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263"/>
      <c r="N40" s="264"/>
      <c r="O40" s="121"/>
      <c r="P40" s="237"/>
      <c r="Q40" s="268"/>
      <c r="R40" s="268"/>
      <c r="S40" s="161"/>
      <c r="T40" s="116"/>
      <c r="U40" s="209"/>
      <c r="V40" s="210"/>
      <c r="W40" s="68" t="s">
        <v>238</v>
      </c>
    </row>
    <row r="41" spans="1:23" ht="15" thickBot="1" x14ac:dyDescent="0.25">
      <c r="M41" s="281"/>
      <c r="N41" s="282"/>
      <c r="O41" s="59"/>
      <c r="P41" s="283"/>
      <c r="Q41" s="284"/>
      <c r="R41" s="284"/>
      <c r="S41" s="285"/>
      <c r="T41" s="96"/>
      <c r="U41" s="286"/>
      <c r="V41" s="287"/>
      <c r="W41" s="120" t="s">
        <v>238</v>
      </c>
    </row>
    <row r="42" spans="1:23" x14ac:dyDescent="0.2">
      <c r="M42" s="8"/>
      <c r="N42" s="8"/>
      <c r="O42" s="8"/>
    </row>
    <row r="43" spans="1:23" x14ac:dyDescent="0.2">
      <c r="M43" s="8"/>
      <c r="N43" s="8"/>
      <c r="O43" s="8"/>
    </row>
  </sheetData>
  <sheetProtection password="CC3D" sheet="1" objects="1" scenarios="1" formatCells="0" formatColumns="0"/>
  <mergeCells count="98">
    <mergeCell ref="V32:W35"/>
    <mergeCell ref="M41:N41"/>
    <mergeCell ref="P41:S41"/>
    <mergeCell ref="U41:V41"/>
    <mergeCell ref="C20:D20"/>
    <mergeCell ref="F20:H20"/>
    <mergeCell ref="B23:C23"/>
    <mergeCell ref="B22:C22"/>
    <mergeCell ref="B36:C36"/>
    <mergeCell ref="A30:L30"/>
    <mergeCell ref="A31:L31"/>
    <mergeCell ref="A32:L32"/>
    <mergeCell ref="A33:L33"/>
    <mergeCell ref="N26:P26"/>
    <mergeCell ref="T24:V24"/>
    <mergeCell ref="T25:V25"/>
    <mergeCell ref="T26:V26"/>
    <mergeCell ref="N21:P21"/>
    <mergeCell ref="T21:V21"/>
    <mergeCell ref="T22:V22"/>
    <mergeCell ref="T23:V23"/>
    <mergeCell ref="N22:P22"/>
    <mergeCell ref="N24:P24"/>
    <mergeCell ref="N25:P25"/>
    <mergeCell ref="N23:P23"/>
    <mergeCell ref="M40:N40"/>
    <mergeCell ref="P37:S37"/>
    <mergeCell ref="U37:V37"/>
    <mergeCell ref="P38:S38"/>
    <mergeCell ref="U38:V38"/>
    <mergeCell ref="P39:S39"/>
    <mergeCell ref="U39:V39"/>
    <mergeCell ref="P40:S40"/>
    <mergeCell ref="U40:V40"/>
    <mergeCell ref="M39:N39"/>
    <mergeCell ref="A38:L38"/>
    <mergeCell ref="C27:H27"/>
    <mergeCell ref="M32:S33"/>
    <mergeCell ref="U32:U33"/>
    <mergeCell ref="P36:S36"/>
    <mergeCell ref="U36:V36"/>
    <mergeCell ref="M36:N36"/>
    <mergeCell ref="M37:N37"/>
    <mergeCell ref="M38:N38"/>
    <mergeCell ref="N27:P27"/>
    <mergeCell ref="T28:V28"/>
    <mergeCell ref="T27:V27"/>
    <mergeCell ref="N28:P28"/>
    <mergeCell ref="N29:P29"/>
    <mergeCell ref="A21:A27"/>
    <mergeCell ref="B24:F26"/>
    <mergeCell ref="D1:L1"/>
    <mergeCell ref="Q1:W1"/>
    <mergeCell ref="D2:J2"/>
    <mergeCell ref="C11:D11"/>
    <mergeCell ref="F11:G11"/>
    <mergeCell ref="H11:L11"/>
    <mergeCell ref="N11:P11"/>
    <mergeCell ref="R11:R28"/>
    <mergeCell ref="M12:M13"/>
    <mergeCell ref="N12:P13"/>
    <mergeCell ref="Q12:Q13"/>
    <mergeCell ref="S12:S13"/>
    <mergeCell ref="W12:W13"/>
    <mergeCell ref="C14:L14"/>
    <mergeCell ref="N14:P15"/>
    <mergeCell ref="Q14:Q15"/>
    <mergeCell ref="W14:W15"/>
    <mergeCell ref="N16:P16"/>
    <mergeCell ref="N17:P17"/>
    <mergeCell ref="N18:P18"/>
    <mergeCell ref="N19:P19"/>
    <mergeCell ref="T16:V16"/>
    <mergeCell ref="T17:V17"/>
    <mergeCell ref="T18:V18"/>
    <mergeCell ref="T19:V19"/>
    <mergeCell ref="T14:V15"/>
    <mergeCell ref="C7:L7"/>
    <mergeCell ref="P7:U7"/>
    <mergeCell ref="V7:W7"/>
    <mergeCell ref="C8:L8"/>
    <mergeCell ref="V8:W8"/>
    <mergeCell ref="N20:P20"/>
    <mergeCell ref="A6:A11"/>
    <mergeCell ref="C6:L6"/>
    <mergeCell ref="P6:U6"/>
    <mergeCell ref="N9:P9"/>
    <mergeCell ref="C10:L10"/>
    <mergeCell ref="N10:P10"/>
    <mergeCell ref="C19:D19"/>
    <mergeCell ref="J20:L20"/>
    <mergeCell ref="T20:V20"/>
    <mergeCell ref="T9:V9"/>
    <mergeCell ref="T10:V10"/>
    <mergeCell ref="T11:V11"/>
    <mergeCell ref="T12:V13"/>
    <mergeCell ref="A14:A20"/>
    <mergeCell ref="V6:W6"/>
  </mergeCells>
  <dataValidations count="4">
    <dataValidation type="list" allowBlank="1" showInputMessage="1" showErrorMessage="1" sqref="U37:U41">
      <formula1>Role</formula1>
    </dataValidation>
    <dataValidation type="list" allowBlank="1" showInputMessage="1" showErrorMessage="1" sqref="D22">
      <formula1>Prix</formula1>
    </dataValidation>
    <dataValidation type="list" allowBlank="1" showInputMessage="1" showErrorMessage="1" sqref="J20">
      <formula1>Prep1819</formula1>
    </dataValidation>
    <dataValidation type="list" allowBlank="1" showInputMessage="1" showErrorMessage="1" sqref="C20:D20">
      <formula1>scolaire18192</formula1>
    </dataValidation>
  </dataValidations>
  <pageMargins left="0.25" right="0.25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File!$R$2:$R$67</xm:f>
          </x14:formula1>
          <xm:sqref>F20:H20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W43"/>
  <sheetViews>
    <sheetView showGridLines="0" view="pageBreakPreview" zoomScale="60" zoomScaleNormal="100" workbookViewId="0">
      <selection activeCell="K21" sqref="J21:K23"/>
    </sheetView>
  </sheetViews>
  <sheetFormatPr baseColWidth="10" defaultColWidth="11.42578125" defaultRowHeight="14.25" x14ac:dyDescent="0.2"/>
  <cols>
    <col min="1" max="1" width="7.140625" style="1" customWidth="1"/>
    <col min="2" max="2" width="18.42578125" style="1" customWidth="1"/>
    <col min="3" max="3" width="11.42578125" style="1"/>
    <col min="4" max="4" width="10.28515625" style="1" customWidth="1"/>
    <col min="5" max="5" width="1.5703125" style="1" customWidth="1"/>
    <col min="6" max="6" width="11.42578125" style="1"/>
    <col min="7" max="7" width="1" style="1" customWidth="1"/>
    <col min="8" max="8" width="11.42578125" style="1"/>
    <col min="9" max="9" width="1" style="1" customWidth="1"/>
    <col min="10" max="10" width="7.28515625" style="1" customWidth="1"/>
    <col min="11" max="11" width="8.5703125" style="1" customWidth="1"/>
    <col min="12" max="14" width="11.42578125" style="1"/>
    <col min="15" max="15" width="1" style="1" customWidth="1"/>
    <col min="16" max="16" width="11.42578125" style="1"/>
    <col min="17" max="17" width="13.85546875" style="1" customWidth="1"/>
    <col min="18" max="18" width="1" style="1" customWidth="1"/>
    <col min="19" max="19" width="11.42578125" style="1"/>
    <col min="20" max="20" width="0.7109375" style="1" customWidth="1"/>
    <col min="21" max="21" width="12.140625" style="1" customWidth="1"/>
    <col min="22" max="22" width="11.42578125" style="1"/>
    <col min="23" max="23" width="13.28515625" style="1" bestFit="1" customWidth="1"/>
    <col min="24" max="16384" width="11.42578125" style="1"/>
  </cols>
  <sheetData>
    <row r="1" spans="1:23" ht="26.25" x14ac:dyDescent="0.4">
      <c r="D1" s="164" t="s">
        <v>89</v>
      </c>
      <c r="E1" s="164"/>
      <c r="F1" s="164"/>
      <c r="G1" s="164"/>
      <c r="H1" s="164"/>
      <c r="I1" s="164"/>
      <c r="J1" s="164"/>
      <c r="K1" s="164"/>
      <c r="L1" s="164"/>
      <c r="Q1" s="164" t="s">
        <v>89</v>
      </c>
      <c r="R1" s="164"/>
      <c r="S1" s="164"/>
      <c r="T1" s="164"/>
      <c r="U1" s="164"/>
      <c r="V1" s="164"/>
      <c r="W1" s="164"/>
    </row>
    <row r="2" spans="1:23" ht="18" x14ac:dyDescent="0.25">
      <c r="D2" s="165"/>
      <c r="E2" s="165"/>
      <c r="F2" s="165"/>
      <c r="G2" s="165"/>
      <c r="H2" s="165"/>
      <c r="I2" s="165"/>
      <c r="J2" s="165"/>
      <c r="K2" s="3"/>
      <c r="Q2" s="4"/>
      <c r="R2" s="4"/>
      <c r="S2" s="4"/>
      <c r="T2" s="4"/>
      <c r="U2" s="4"/>
      <c r="V2" s="4"/>
      <c r="W2" s="4"/>
    </row>
    <row r="4" spans="1:23" x14ac:dyDescent="0.2">
      <c r="L4" s="5" t="s">
        <v>33</v>
      </c>
    </row>
    <row r="5" spans="1:23" ht="15" thickBot="1" x14ac:dyDescent="0.25">
      <c r="W5" s="5" t="s">
        <v>63</v>
      </c>
    </row>
    <row r="6" spans="1:23" ht="18.75" customHeight="1" x14ac:dyDescent="0.2">
      <c r="A6" s="166" t="s">
        <v>213</v>
      </c>
      <c r="B6" s="6" t="s">
        <v>212</v>
      </c>
      <c r="C6" s="169"/>
      <c r="D6" s="169"/>
      <c r="E6" s="169"/>
      <c r="F6" s="169"/>
      <c r="G6" s="169"/>
      <c r="H6" s="169"/>
      <c r="I6" s="169"/>
      <c r="J6" s="169"/>
      <c r="K6" s="169"/>
      <c r="L6" s="170"/>
      <c r="M6" s="36" t="s">
        <v>235</v>
      </c>
      <c r="N6" s="19"/>
      <c r="O6" s="19"/>
      <c r="P6" s="185">
        <f>C6</f>
        <v>0</v>
      </c>
      <c r="Q6" s="185"/>
      <c r="R6" s="185"/>
      <c r="S6" s="185"/>
      <c r="T6" s="185"/>
      <c r="U6" s="185"/>
      <c r="V6" s="194">
        <f>C20</f>
        <v>0</v>
      </c>
      <c r="W6" s="195"/>
    </row>
    <row r="7" spans="1:23" ht="18.75" customHeight="1" x14ac:dyDescent="0.2">
      <c r="A7" s="167"/>
      <c r="B7" s="7" t="s">
        <v>225</v>
      </c>
      <c r="C7" s="171"/>
      <c r="D7" s="171"/>
      <c r="E7" s="171"/>
      <c r="F7" s="171"/>
      <c r="G7" s="171"/>
      <c r="H7" s="171"/>
      <c r="I7" s="171"/>
      <c r="J7" s="171"/>
      <c r="K7" s="171"/>
      <c r="L7" s="172"/>
      <c r="M7" s="25" t="s">
        <v>236</v>
      </c>
      <c r="N7" s="8"/>
      <c r="O7" s="8"/>
      <c r="P7" s="186">
        <f>C14</f>
        <v>0</v>
      </c>
      <c r="Q7" s="186"/>
      <c r="R7" s="186"/>
      <c r="S7" s="186"/>
      <c r="T7" s="186"/>
      <c r="U7" s="186"/>
      <c r="V7" s="196">
        <f>F20</f>
        <v>0</v>
      </c>
      <c r="W7" s="197"/>
    </row>
    <row r="8" spans="1:23" ht="18.75" customHeight="1" thickBot="1" x14ac:dyDescent="0.25">
      <c r="A8" s="167"/>
      <c r="B8" s="8"/>
      <c r="C8" s="171"/>
      <c r="D8" s="171"/>
      <c r="E8" s="171"/>
      <c r="F8" s="171"/>
      <c r="G8" s="171"/>
      <c r="H8" s="171"/>
      <c r="I8" s="171"/>
      <c r="J8" s="171"/>
      <c r="K8" s="171"/>
      <c r="L8" s="172"/>
      <c r="M8" s="117" t="s">
        <v>104</v>
      </c>
      <c r="N8" s="8"/>
      <c r="O8" s="8"/>
      <c r="P8" s="8"/>
      <c r="Q8" s="8"/>
      <c r="R8" s="8"/>
      <c r="S8" s="8"/>
      <c r="T8" s="8"/>
      <c r="U8" s="8"/>
      <c r="V8" s="196">
        <f>J20</f>
        <v>0</v>
      </c>
      <c r="W8" s="198"/>
    </row>
    <row r="9" spans="1:23" ht="18.75" customHeight="1" x14ac:dyDescent="0.25">
      <c r="A9" s="167"/>
      <c r="B9" s="9" t="s">
        <v>0</v>
      </c>
      <c r="C9" s="8"/>
      <c r="D9" s="8"/>
      <c r="E9" s="8"/>
      <c r="F9" s="8"/>
      <c r="G9" s="8"/>
      <c r="H9" s="8"/>
      <c r="I9" s="8"/>
      <c r="J9" s="8"/>
      <c r="K9" s="8"/>
      <c r="L9" s="10"/>
      <c r="M9" s="25"/>
      <c r="N9" s="191" t="s">
        <v>34</v>
      </c>
      <c r="O9" s="192"/>
      <c r="P9" s="193"/>
      <c r="Q9" s="11" t="s">
        <v>35</v>
      </c>
      <c r="R9" s="49"/>
      <c r="S9" s="49"/>
      <c r="T9" s="191" t="s">
        <v>34</v>
      </c>
      <c r="U9" s="192"/>
      <c r="V9" s="193"/>
      <c r="W9" s="11" t="s">
        <v>35</v>
      </c>
    </row>
    <row r="10" spans="1:23" ht="18.75" customHeight="1" thickBot="1" x14ac:dyDescent="0.3">
      <c r="A10" s="167"/>
      <c r="B10" s="7" t="s">
        <v>226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4"/>
      <c r="M10" s="25"/>
      <c r="N10" s="188"/>
      <c r="O10" s="189"/>
      <c r="P10" s="190"/>
      <c r="Q10" s="12" t="s">
        <v>66</v>
      </c>
      <c r="R10" s="49"/>
      <c r="S10" s="49"/>
      <c r="T10" s="188"/>
      <c r="U10" s="189"/>
      <c r="V10" s="190"/>
      <c r="W10" s="12"/>
    </row>
    <row r="11" spans="1:23" ht="18.75" customHeight="1" x14ac:dyDescent="0.2">
      <c r="A11" s="167"/>
      <c r="B11" s="8" t="s">
        <v>227</v>
      </c>
      <c r="C11" s="171"/>
      <c r="D11" s="171"/>
      <c r="E11" s="8"/>
      <c r="F11" s="254" t="s">
        <v>1</v>
      </c>
      <c r="G11" s="254"/>
      <c r="H11" s="171"/>
      <c r="I11" s="171"/>
      <c r="J11" s="171"/>
      <c r="K11" s="171"/>
      <c r="L11" s="172"/>
      <c r="M11" s="107" t="s">
        <v>68</v>
      </c>
      <c r="N11" s="255" t="s">
        <v>69</v>
      </c>
      <c r="O11" s="255"/>
      <c r="P11" s="255"/>
      <c r="Q11" s="34">
        <v>37023</v>
      </c>
      <c r="R11" s="256"/>
      <c r="S11" s="13" t="s">
        <v>47</v>
      </c>
      <c r="T11" s="240"/>
      <c r="U11" s="241"/>
      <c r="V11" s="242"/>
      <c r="W11" s="108"/>
    </row>
    <row r="12" spans="1:23" ht="9.75" customHeight="1" thickBo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258" t="s">
        <v>23</v>
      </c>
      <c r="N12" s="244"/>
      <c r="O12" s="244"/>
      <c r="P12" s="244"/>
      <c r="Q12" s="260"/>
      <c r="R12" s="257"/>
      <c r="S12" s="261" t="s">
        <v>48</v>
      </c>
      <c r="T12" s="247"/>
      <c r="U12" s="248"/>
      <c r="V12" s="249"/>
      <c r="W12" s="243"/>
    </row>
    <row r="13" spans="1:23" ht="6.75" customHeight="1" thickBot="1" x14ac:dyDescent="0.25">
      <c r="M13" s="259"/>
      <c r="N13" s="244"/>
      <c r="O13" s="244"/>
      <c r="P13" s="244"/>
      <c r="Q13" s="260"/>
      <c r="R13" s="257"/>
      <c r="S13" s="262"/>
      <c r="T13" s="265"/>
      <c r="U13" s="266"/>
      <c r="V13" s="267"/>
      <c r="W13" s="243"/>
    </row>
    <row r="14" spans="1:23" ht="16.5" customHeight="1" x14ac:dyDescent="0.2">
      <c r="A14" s="142" t="s">
        <v>214</v>
      </c>
      <c r="B14" s="6" t="s">
        <v>215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70"/>
      <c r="M14" s="109" t="s">
        <v>29</v>
      </c>
      <c r="N14" s="244"/>
      <c r="O14" s="244"/>
      <c r="P14" s="244"/>
      <c r="Q14" s="260"/>
      <c r="R14" s="257"/>
      <c r="S14" s="79" t="s">
        <v>49</v>
      </c>
      <c r="T14" s="247"/>
      <c r="U14" s="248"/>
      <c r="V14" s="249"/>
      <c r="W14" s="243"/>
    </row>
    <row r="15" spans="1:23" ht="3.75" customHeight="1" x14ac:dyDescent="0.2">
      <c r="A15" s="143"/>
      <c r="B15" s="7"/>
      <c r="C15" s="8"/>
      <c r="D15" s="8"/>
      <c r="E15" s="8"/>
      <c r="F15" s="8"/>
      <c r="G15" s="8"/>
      <c r="H15" s="8"/>
      <c r="I15" s="8"/>
      <c r="J15" s="8"/>
      <c r="K15" s="8"/>
      <c r="L15" s="10"/>
      <c r="M15" s="110"/>
      <c r="N15" s="244"/>
      <c r="O15" s="244"/>
      <c r="P15" s="244"/>
      <c r="Q15" s="260"/>
      <c r="R15" s="257"/>
      <c r="S15" s="78"/>
      <c r="T15" s="265"/>
      <c r="U15" s="266"/>
      <c r="V15" s="267"/>
      <c r="W15" s="243"/>
    </row>
    <row r="16" spans="1:23" ht="18.75" customHeight="1" x14ac:dyDescent="0.2">
      <c r="A16" s="143"/>
      <c r="B16" s="7" t="s">
        <v>2</v>
      </c>
      <c r="C16" s="123"/>
      <c r="D16" s="8"/>
      <c r="E16" s="8"/>
      <c r="F16" s="7" t="s">
        <v>228</v>
      </c>
      <c r="G16" s="8"/>
      <c r="H16" s="123"/>
      <c r="I16" s="8"/>
      <c r="J16" s="8"/>
      <c r="K16" s="8"/>
      <c r="L16" s="10"/>
      <c r="M16" s="111" t="s">
        <v>30</v>
      </c>
      <c r="N16" s="244"/>
      <c r="O16" s="244"/>
      <c r="P16" s="244"/>
      <c r="Q16" s="77"/>
      <c r="R16" s="257"/>
      <c r="S16" s="13" t="s">
        <v>50</v>
      </c>
      <c r="T16" s="251"/>
      <c r="U16" s="252"/>
      <c r="V16" s="253"/>
      <c r="W16" s="112"/>
    </row>
    <row r="17" spans="1:23" x14ac:dyDescent="0.2">
      <c r="A17" s="143"/>
      <c r="B17" s="9" t="s">
        <v>3</v>
      </c>
      <c r="C17" s="8"/>
      <c r="D17" s="8"/>
      <c r="E17" s="8"/>
      <c r="F17" s="8"/>
      <c r="G17" s="8"/>
      <c r="H17" s="8"/>
      <c r="I17" s="8"/>
      <c r="J17" s="8"/>
      <c r="K17" s="8"/>
      <c r="L17" s="10"/>
      <c r="M17" s="111" t="s">
        <v>31</v>
      </c>
      <c r="N17" s="244"/>
      <c r="O17" s="244"/>
      <c r="P17" s="244"/>
      <c r="Q17" s="77"/>
      <c r="R17" s="257"/>
      <c r="S17" s="13" t="s">
        <v>51</v>
      </c>
      <c r="T17" s="251"/>
      <c r="U17" s="252"/>
      <c r="V17" s="253"/>
      <c r="W17" s="112"/>
    </row>
    <row r="18" spans="1:23" ht="15.75" customHeight="1" x14ac:dyDescent="0.2">
      <c r="A18" s="143"/>
      <c r="B18" s="8"/>
      <c r="C18" s="8"/>
      <c r="D18" s="8"/>
      <c r="E18" s="8"/>
      <c r="F18" s="8"/>
      <c r="G18" s="8"/>
      <c r="H18" s="8"/>
      <c r="I18" s="8"/>
      <c r="J18" s="8"/>
      <c r="K18" s="8"/>
      <c r="L18" s="10"/>
      <c r="M18" s="111" t="s">
        <v>32</v>
      </c>
      <c r="N18" s="244"/>
      <c r="O18" s="244"/>
      <c r="P18" s="244"/>
      <c r="Q18" s="77"/>
      <c r="R18" s="257"/>
      <c r="S18" s="13" t="s">
        <v>52</v>
      </c>
      <c r="T18" s="251"/>
      <c r="U18" s="252"/>
      <c r="V18" s="253"/>
      <c r="W18" s="112"/>
    </row>
    <row r="19" spans="1:23" ht="16.5" customHeight="1" x14ac:dyDescent="0.25">
      <c r="A19" s="143"/>
      <c r="B19" s="17" t="s">
        <v>4</v>
      </c>
      <c r="C19" s="250" t="s">
        <v>217</v>
      </c>
      <c r="D19" s="250"/>
      <c r="E19" s="8"/>
      <c r="F19" s="35" t="s">
        <v>13</v>
      </c>
      <c r="G19" s="35"/>
      <c r="H19" s="8"/>
      <c r="I19" s="8"/>
      <c r="J19" s="8" t="s">
        <v>93</v>
      </c>
      <c r="K19" s="8"/>
      <c r="L19" s="10"/>
      <c r="M19" s="111" t="s">
        <v>36</v>
      </c>
      <c r="N19" s="244"/>
      <c r="O19" s="244"/>
      <c r="P19" s="244"/>
      <c r="Q19" s="77"/>
      <c r="R19" s="257"/>
      <c r="S19" s="13" t="s">
        <v>53</v>
      </c>
      <c r="T19" s="251"/>
      <c r="U19" s="252"/>
      <c r="V19" s="253"/>
      <c r="W19" s="112"/>
    </row>
    <row r="20" spans="1:23" ht="18.75" customHeight="1" thickBot="1" x14ac:dyDescent="0.25">
      <c r="A20" s="144"/>
      <c r="B20" s="105" t="s">
        <v>100</v>
      </c>
      <c r="C20" s="245"/>
      <c r="D20" s="246"/>
      <c r="E20" s="106"/>
      <c r="F20" s="179"/>
      <c r="G20" s="180"/>
      <c r="H20" s="181"/>
      <c r="I20" s="106"/>
      <c r="J20" s="293"/>
      <c r="K20" s="294"/>
      <c r="L20" s="295"/>
      <c r="M20" s="70" t="s">
        <v>37</v>
      </c>
      <c r="N20" s="247"/>
      <c r="O20" s="248"/>
      <c r="P20" s="249"/>
      <c r="Q20" s="77"/>
      <c r="R20" s="257"/>
      <c r="S20" s="72" t="s">
        <v>54</v>
      </c>
      <c r="T20" s="204"/>
      <c r="U20" s="205"/>
      <c r="V20" s="206"/>
      <c r="W20" s="112"/>
    </row>
    <row r="21" spans="1:23" ht="18" customHeight="1" x14ac:dyDescent="0.2">
      <c r="A21" s="142" t="s">
        <v>28</v>
      </c>
      <c r="B21" s="36" t="s">
        <v>24</v>
      </c>
      <c r="C21" s="19"/>
      <c r="D21" s="52" t="s">
        <v>85</v>
      </c>
      <c r="E21" s="19"/>
      <c r="F21" s="53" t="s">
        <v>84</v>
      </c>
      <c r="G21" s="19"/>
      <c r="H21" s="6" t="s">
        <v>25</v>
      </c>
      <c r="I21" s="19"/>
      <c r="J21" s="19"/>
      <c r="K21" s="6"/>
      <c r="L21" s="298" t="s">
        <v>274</v>
      </c>
      <c r="M21" s="113" t="s">
        <v>38</v>
      </c>
      <c r="N21" s="244"/>
      <c r="O21" s="244"/>
      <c r="P21" s="244"/>
      <c r="Q21" s="77"/>
      <c r="R21" s="257"/>
      <c r="S21" s="18" t="s">
        <v>55</v>
      </c>
      <c r="T21" s="276"/>
      <c r="U21" s="277"/>
      <c r="V21" s="278"/>
      <c r="W21" s="112"/>
    </row>
    <row r="22" spans="1:23" ht="18" customHeight="1" x14ac:dyDescent="0.2">
      <c r="A22" s="143"/>
      <c r="B22" s="162" t="s">
        <v>270</v>
      </c>
      <c r="C22" s="163"/>
      <c r="D22" s="126" t="s">
        <v>87</v>
      </c>
      <c r="E22" s="8"/>
      <c r="F22" s="124"/>
      <c r="G22" s="8"/>
      <c r="H22" s="125"/>
      <c r="I22" s="8"/>
      <c r="J22" s="8"/>
      <c r="K22" s="29"/>
      <c r="L22" s="20">
        <f>ROUND(H22*F22*1.14975,2)</f>
        <v>0</v>
      </c>
      <c r="M22" s="113" t="s">
        <v>39</v>
      </c>
      <c r="N22" s="244"/>
      <c r="O22" s="244"/>
      <c r="P22" s="244"/>
      <c r="Q22" s="77"/>
      <c r="R22" s="257"/>
      <c r="S22" s="18" t="s">
        <v>56</v>
      </c>
      <c r="T22" s="276"/>
      <c r="U22" s="277"/>
      <c r="V22" s="278"/>
      <c r="W22" s="112"/>
    </row>
    <row r="23" spans="1:23" ht="18" customHeight="1" x14ac:dyDescent="0.2">
      <c r="A23" s="143"/>
      <c r="B23" s="223"/>
      <c r="C23" s="224"/>
      <c r="D23" s="128"/>
      <c r="E23" s="127"/>
      <c r="F23" s="128"/>
      <c r="G23" s="127"/>
      <c r="H23" s="128"/>
      <c r="I23" s="8"/>
      <c r="J23" s="22"/>
      <c r="K23" s="29"/>
      <c r="L23" s="20"/>
      <c r="M23" s="114" t="s">
        <v>40</v>
      </c>
      <c r="N23" s="265"/>
      <c r="O23" s="266"/>
      <c r="P23" s="267"/>
      <c r="Q23" s="77"/>
      <c r="R23" s="257"/>
      <c r="S23" s="80" t="s">
        <v>57</v>
      </c>
      <c r="T23" s="265"/>
      <c r="U23" s="266"/>
      <c r="V23" s="267"/>
      <c r="W23" s="112"/>
    </row>
    <row r="24" spans="1:23" ht="18" customHeight="1" x14ac:dyDescent="0.2">
      <c r="A24" s="143"/>
      <c r="B24" s="238" t="s">
        <v>271</v>
      </c>
      <c r="C24" s="239"/>
      <c r="D24" s="239"/>
      <c r="E24" s="239"/>
      <c r="F24" s="239"/>
      <c r="G24" s="127"/>
      <c r="H24" s="129"/>
      <c r="I24" s="8"/>
      <c r="J24" s="22"/>
      <c r="K24" s="29"/>
      <c r="L24" s="20"/>
      <c r="M24" s="113" t="s">
        <v>41</v>
      </c>
      <c r="N24" s="244"/>
      <c r="O24" s="244"/>
      <c r="P24" s="244"/>
      <c r="Q24" s="77"/>
      <c r="R24" s="257"/>
      <c r="S24" s="18" t="s">
        <v>58</v>
      </c>
      <c r="T24" s="276"/>
      <c r="U24" s="277"/>
      <c r="V24" s="278"/>
      <c r="W24" s="112"/>
    </row>
    <row r="25" spans="1:23" ht="18" customHeight="1" x14ac:dyDescent="0.2">
      <c r="A25" s="143"/>
      <c r="B25" s="238"/>
      <c r="C25" s="239"/>
      <c r="D25" s="239"/>
      <c r="E25" s="239"/>
      <c r="F25" s="239"/>
      <c r="G25" s="127"/>
      <c r="H25" s="129"/>
      <c r="I25" s="8"/>
      <c r="J25" s="22"/>
      <c r="K25" s="29"/>
      <c r="L25" s="20"/>
      <c r="M25" s="115" t="s">
        <v>42</v>
      </c>
      <c r="N25" s="247"/>
      <c r="O25" s="248"/>
      <c r="P25" s="249"/>
      <c r="Q25" s="77"/>
      <c r="R25" s="257"/>
      <c r="S25" s="21" t="s">
        <v>59</v>
      </c>
      <c r="T25" s="272"/>
      <c r="U25" s="273"/>
      <c r="V25" s="274"/>
      <c r="W25" s="112"/>
    </row>
    <row r="26" spans="1:23" ht="18" customHeight="1" x14ac:dyDescent="0.2">
      <c r="A26" s="143"/>
      <c r="B26" s="238"/>
      <c r="C26" s="239"/>
      <c r="D26" s="239"/>
      <c r="E26" s="239"/>
      <c r="F26" s="239"/>
      <c r="G26" s="127"/>
      <c r="H26" s="129"/>
      <c r="I26" s="8"/>
      <c r="J26" s="22"/>
      <c r="K26" s="29"/>
      <c r="L26" s="20"/>
      <c r="M26" s="115" t="s">
        <v>43</v>
      </c>
      <c r="N26" s="247"/>
      <c r="O26" s="248"/>
      <c r="P26" s="249"/>
      <c r="Q26" s="77"/>
      <c r="R26" s="257"/>
      <c r="S26" s="21" t="s">
        <v>60</v>
      </c>
      <c r="T26" s="272"/>
      <c r="U26" s="273"/>
      <c r="V26" s="274"/>
      <c r="W26" s="112"/>
    </row>
    <row r="27" spans="1:23" ht="18" customHeight="1" thickBot="1" x14ac:dyDescent="0.25">
      <c r="A27" s="144"/>
      <c r="B27" s="27"/>
      <c r="C27" s="159"/>
      <c r="D27" s="159"/>
      <c r="E27" s="159"/>
      <c r="F27" s="159"/>
      <c r="G27" s="159"/>
      <c r="H27" s="159"/>
      <c r="I27" s="15"/>
      <c r="J27" s="15"/>
      <c r="K27" s="15"/>
      <c r="L27" s="23"/>
      <c r="M27" s="109" t="s">
        <v>44</v>
      </c>
      <c r="N27" s="247"/>
      <c r="O27" s="248"/>
      <c r="P27" s="249"/>
      <c r="Q27" s="77"/>
      <c r="R27" s="257"/>
      <c r="S27" s="79" t="s">
        <v>61</v>
      </c>
      <c r="T27" s="247"/>
      <c r="U27" s="248"/>
      <c r="V27" s="249"/>
      <c r="W27" s="112"/>
    </row>
    <row r="28" spans="1:23" ht="18" customHeight="1" x14ac:dyDescent="0.2">
      <c r="A28" s="101"/>
      <c r="B28" s="97"/>
      <c r="C28" s="97"/>
      <c r="D28" s="97"/>
      <c r="E28" s="8"/>
      <c r="F28" s="98"/>
      <c r="G28" s="98"/>
      <c r="H28" s="98"/>
      <c r="I28" s="98"/>
      <c r="J28" s="98"/>
      <c r="K28" s="98"/>
      <c r="L28" s="98"/>
      <c r="M28" s="111" t="s">
        <v>45</v>
      </c>
      <c r="N28" s="247"/>
      <c r="O28" s="248"/>
      <c r="P28" s="249"/>
      <c r="Q28" s="77"/>
      <c r="R28" s="257"/>
      <c r="S28" s="13" t="s">
        <v>62</v>
      </c>
      <c r="T28" s="244"/>
      <c r="U28" s="244"/>
      <c r="V28" s="244"/>
      <c r="W28" s="112"/>
    </row>
    <row r="29" spans="1:23" ht="18" customHeight="1" x14ac:dyDescent="0.2">
      <c r="A29" s="24" t="s">
        <v>229</v>
      </c>
      <c r="M29" s="45" t="s">
        <v>46</v>
      </c>
      <c r="N29" s="204"/>
      <c r="O29" s="205"/>
      <c r="P29" s="206"/>
      <c r="Q29" s="54"/>
      <c r="R29" s="8"/>
      <c r="S29" s="8"/>
      <c r="T29" s="8"/>
      <c r="U29" s="8"/>
      <c r="V29" s="8"/>
      <c r="W29" s="10"/>
    </row>
    <row r="30" spans="1:23" ht="15" thickBot="1" x14ac:dyDescent="0.25">
      <c r="A30" s="289" t="s">
        <v>230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7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1:23" ht="28.5" customHeight="1" thickBot="1" x14ac:dyDescent="0.3">
      <c r="A31" s="290" t="s">
        <v>231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43" t="s">
        <v>75</v>
      </c>
      <c r="N31" s="19"/>
      <c r="O31" s="19"/>
      <c r="P31" s="19"/>
      <c r="Q31" s="19"/>
      <c r="R31" s="19"/>
      <c r="S31" s="19"/>
      <c r="T31" s="19"/>
      <c r="U31" s="19"/>
      <c r="V31" s="19"/>
      <c r="W31" s="37"/>
    </row>
    <row r="32" spans="1:23" ht="14.25" customHeight="1" x14ac:dyDescent="0.2">
      <c r="A32" s="289" t="s">
        <v>232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69" t="s">
        <v>237</v>
      </c>
      <c r="N32" s="146"/>
      <c r="O32" s="146"/>
      <c r="P32" s="146"/>
      <c r="Q32" s="146"/>
      <c r="R32" s="146"/>
      <c r="S32" s="146"/>
      <c r="T32" s="57"/>
      <c r="U32" s="270">
        <v>0</v>
      </c>
      <c r="V32" s="279" t="s">
        <v>222</v>
      </c>
      <c r="W32" s="279"/>
    </row>
    <row r="33" spans="1:23" ht="15" customHeight="1" thickBot="1" x14ac:dyDescent="0.25">
      <c r="A33" s="291" t="s">
        <v>233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145"/>
      <c r="N33" s="146"/>
      <c r="O33" s="146"/>
      <c r="P33" s="146"/>
      <c r="Q33" s="146"/>
      <c r="R33" s="146"/>
      <c r="S33" s="146"/>
      <c r="T33" s="57"/>
      <c r="U33" s="271"/>
      <c r="V33" s="279"/>
      <c r="W33" s="279"/>
    </row>
    <row r="34" spans="1:23" ht="15" customHeight="1" x14ac:dyDescent="0.2">
      <c r="A34" s="102"/>
      <c r="B34" s="99"/>
      <c r="C34" s="99"/>
      <c r="D34" s="86"/>
      <c r="E34" s="89"/>
      <c r="F34" s="95"/>
      <c r="G34" s="89"/>
      <c r="H34" s="8"/>
      <c r="I34" s="8"/>
      <c r="J34" s="8"/>
      <c r="K34" s="8"/>
      <c r="L34" s="87"/>
      <c r="M34" s="44"/>
      <c r="N34" s="8"/>
      <c r="O34" s="8"/>
      <c r="P34" s="8"/>
      <c r="Q34" s="8"/>
      <c r="R34" s="40"/>
      <c r="S34" s="40"/>
      <c r="T34" s="40"/>
      <c r="U34" s="42"/>
      <c r="V34" s="279"/>
      <c r="W34" s="279"/>
    </row>
    <row r="35" spans="1:23" ht="15" x14ac:dyDescent="0.2">
      <c r="A35" s="102"/>
      <c r="B35" s="100"/>
      <c r="C35" s="100"/>
      <c r="D35" s="83"/>
      <c r="E35" s="82"/>
      <c r="F35" s="95"/>
      <c r="G35" s="82"/>
      <c r="H35" s="8"/>
      <c r="I35" s="8"/>
      <c r="J35" s="8"/>
      <c r="K35" s="8"/>
      <c r="L35" s="87"/>
      <c r="M35" s="65" t="s">
        <v>170</v>
      </c>
      <c r="N35" s="40"/>
      <c r="O35" s="40"/>
      <c r="P35" s="40" t="s">
        <v>171</v>
      </c>
      <c r="Q35" s="40"/>
      <c r="R35" s="8"/>
      <c r="S35" s="60"/>
      <c r="T35" s="60"/>
      <c r="U35" s="60" t="s">
        <v>174</v>
      </c>
      <c r="V35" s="280"/>
      <c r="W35" s="280"/>
    </row>
    <row r="36" spans="1:23" x14ac:dyDescent="0.2">
      <c r="A36" s="102"/>
      <c r="B36" s="288"/>
      <c r="C36" s="288"/>
      <c r="D36" s="86"/>
      <c r="E36" s="8"/>
      <c r="F36" s="84"/>
      <c r="G36" s="8"/>
      <c r="H36" s="8"/>
      <c r="I36" s="8"/>
      <c r="J36" s="8"/>
      <c r="K36" s="8"/>
      <c r="L36" s="87"/>
      <c r="M36" s="263"/>
      <c r="N36" s="264"/>
      <c r="O36" s="58"/>
      <c r="P36" s="237"/>
      <c r="Q36" s="268"/>
      <c r="R36" s="268"/>
      <c r="S36" s="161"/>
      <c r="T36" s="69"/>
      <c r="U36" s="237" t="s">
        <v>175</v>
      </c>
      <c r="V36" s="161"/>
      <c r="W36" s="67" t="s">
        <v>72</v>
      </c>
    </row>
    <row r="37" spans="1:23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7"/>
      <c r="L37" s="8"/>
      <c r="M37" s="263"/>
      <c r="N37" s="264"/>
      <c r="O37" s="58"/>
      <c r="P37" s="237"/>
      <c r="Q37" s="268"/>
      <c r="R37" s="268"/>
      <c r="S37" s="161"/>
      <c r="T37" s="69"/>
      <c r="U37" s="209"/>
      <c r="V37" s="210"/>
      <c r="W37" s="67" t="s">
        <v>72</v>
      </c>
    </row>
    <row r="38" spans="1:23" x14ac:dyDescent="0.2">
      <c r="A38" s="292" t="s">
        <v>234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63"/>
      <c r="N38" s="264"/>
      <c r="O38" s="58"/>
      <c r="P38" s="237"/>
      <c r="Q38" s="268"/>
      <c r="R38" s="268"/>
      <c r="S38" s="161"/>
      <c r="T38" s="69"/>
      <c r="U38" s="209"/>
      <c r="V38" s="210"/>
      <c r="W38" s="67" t="s">
        <v>72</v>
      </c>
    </row>
    <row r="39" spans="1:2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63"/>
      <c r="N39" s="264"/>
      <c r="O39" s="58"/>
      <c r="P39" s="237"/>
      <c r="Q39" s="268"/>
      <c r="R39" s="268"/>
      <c r="S39" s="161"/>
      <c r="T39" s="69"/>
      <c r="U39" s="209"/>
      <c r="V39" s="210"/>
      <c r="W39" s="68" t="s">
        <v>238</v>
      </c>
    </row>
    <row r="40" spans="1:2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263"/>
      <c r="N40" s="264"/>
      <c r="O40" s="121"/>
      <c r="P40" s="237"/>
      <c r="Q40" s="268"/>
      <c r="R40" s="268"/>
      <c r="S40" s="161"/>
      <c r="T40" s="116"/>
      <c r="U40" s="209"/>
      <c r="V40" s="210"/>
      <c r="W40" s="68" t="s">
        <v>238</v>
      </c>
    </row>
    <row r="41" spans="1:23" ht="15" thickBot="1" x14ac:dyDescent="0.25">
      <c r="M41" s="281"/>
      <c r="N41" s="282"/>
      <c r="O41" s="59"/>
      <c r="P41" s="283"/>
      <c r="Q41" s="284"/>
      <c r="R41" s="284"/>
      <c r="S41" s="285"/>
      <c r="T41" s="96"/>
      <c r="U41" s="286"/>
      <c r="V41" s="287"/>
      <c r="W41" s="120" t="s">
        <v>238</v>
      </c>
    </row>
    <row r="42" spans="1:23" x14ac:dyDescent="0.2">
      <c r="M42" s="8"/>
      <c r="N42" s="8"/>
      <c r="O42" s="8"/>
    </row>
    <row r="43" spans="1:23" x14ac:dyDescent="0.2">
      <c r="M43" s="8"/>
      <c r="N43" s="8"/>
      <c r="O43" s="8"/>
    </row>
  </sheetData>
  <sheetProtection password="CC3D" sheet="1" objects="1" scenarios="1" formatCells="0" formatColumns="0"/>
  <mergeCells count="98">
    <mergeCell ref="V32:W35"/>
    <mergeCell ref="M41:N41"/>
    <mergeCell ref="P41:S41"/>
    <mergeCell ref="U41:V41"/>
    <mergeCell ref="C20:D20"/>
    <mergeCell ref="F20:H20"/>
    <mergeCell ref="B23:C23"/>
    <mergeCell ref="B22:C22"/>
    <mergeCell ref="B36:C36"/>
    <mergeCell ref="A30:L30"/>
    <mergeCell ref="A31:L31"/>
    <mergeCell ref="A32:L32"/>
    <mergeCell ref="A33:L33"/>
    <mergeCell ref="N26:P26"/>
    <mergeCell ref="T24:V24"/>
    <mergeCell ref="T25:V25"/>
    <mergeCell ref="T26:V26"/>
    <mergeCell ref="N21:P21"/>
    <mergeCell ref="T21:V21"/>
    <mergeCell ref="T22:V22"/>
    <mergeCell ref="T23:V23"/>
    <mergeCell ref="N22:P22"/>
    <mergeCell ref="N24:P24"/>
    <mergeCell ref="N25:P25"/>
    <mergeCell ref="N23:P23"/>
    <mergeCell ref="M40:N40"/>
    <mergeCell ref="P37:S37"/>
    <mergeCell ref="U37:V37"/>
    <mergeCell ref="P38:S38"/>
    <mergeCell ref="U38:V38"/>
    <mergeCell ref="P39:S39"/>
    <mergeCell ref="U39:V39"/>
    <mergeCell ref="P40:S40"/>
    <mergeCell ref="U40:V40"/>
    <mergeCell ref="M39:N39"/>
    <mergeCell ref="A38:L38"/>
    <mergeCell ref="C27:H27"/>
    <mergeCell ref="M32:S33"/>
    <mergeCell ref="U32:U33"/>
    <mergeCell ref="P36:S36"/>
    <mergeCell ref="U36:V36"/>
    <mergeCell ref="M36:N36"/>
    <mergeCell ref="M37:N37"/>
    <mergeCell ref="M38:N38"/>
    <mergeCell ref="N27:P27"/>
    <mergeCell ref="T28:V28"/>
    <mergeCell ref="T27:V27"/>
    <mergeCell ref="N28:P28"/>
    <mergeCell ref="N29:P29"/>
    <mergeCell ref="A21:A27"/>
    <mergeCell ref="B24:F26"/>
    <mergeCell ref="D1:L1"/>
    <mergeCell ref="Q1:W1"/>
    <mergeCell ref="D2:J2"/>
    <mergeCell ref="C11:D11"/>
    <mergeCell ref="F11:G11"/>
    <mergeCell ref="H11:L11"/>
    <mergeCell ref="N11:P11"/>
    <mergeCell ref="R11:R28"/>
    <mergeCell ref="M12:M13"/>
    <mergeCell ref="N12:P13"/>
    <mergeCell ref="Q12:Q13"/>
    <mergeCell ref="S12:S13"/>
    <mergeCell ref="W12:W13"/>
    <mergeCell ref="C14:L14"/>
    <mergeCell ref="N14:P15"/>
    <mergeCell ref="Q14:Q15"/>
    <mergeCell ref="W14:W15"/>
    <mergeCell ref="N16:P16"/>
    <mergeCell ref="N17:P17"/>
    <mergeCell ref="N18:P18"/>
    <mergeCell ref="N19:P19"/>
    <mergeCell ref="T16:V16"/>
    <mergeCell ref="T17:V17"/>
    <mergeCell ref="T18:V18"/>
    <mergeCell ref="T19:V19"/>
    <mergeCell ref="T14:V15"/>
    <mergeCell ref="C7:L7"/>
    <mergeCell ref="P7:U7"/>
    <mergeCell ref="V7:W7"/>
    <mergeCell ref="C8:L8"/>
    <mergeCell ref="V8:W8"/>
    <mergeCell ref="N20:P20"/>
    <mergeCell ref="A6:A11"/>
    <mergeCell ref="C6:L6"/>
    <mergeCell ref="P6:U6"/>
    <mergeCell ref="N9:P9"/>
    <mergeCell ref="C10:L10"/>
    <mergeCell ref="N10:P10"/>
    <mergeCell ref="C19:D19"/>
    <mergeCell ref="J20:L20"/>
    <mergeCell ref="T20:V20"/>
    <mergeCell ref="T9:V9"/>
    <mergeCell ref="T10:V10"/>
    <mergeCell ref="T11:V11"/>
    <mergeCell ref="T12:V13"/>
    <mergeCell ref="A14:A20"/>
    <mergeCell ref="V6:W6"/>
  </mergeCells>
  <dataValidations count="4">
    <dataValidation type="list" allowBlank="1" showInputMessage="1" showErrorMessage="1" sqref="U37:U41">
      <formula1>Role</formula1>
    </dataValidation>
    <dataValidation type="list" allowBlank="1" showInputMessage="1" showErrorMessage="1" sqref="D22">
      <formula1>Prix</formula1>
    </dataValidation>
    <dataValidation type="list" allowBlank="1" showInputMessage="1" showErrorMessage="1" sqref="J20">
      <formula1>Prep1819</formula1>
    </dataValidation>
    <dataValidation type="list" allowBlank="1" showInputMessage="1" showErrorMessage="1" sqref="C20:D20">
      <formula1>scolaire18192</formula1>
    </dataValidation>
  </dataValidations>
  <pageMargins left="0.25" right="0.25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File!$R$2:$R$67</xm:f>
          </x14:formula1>
          <xm:sqref>F20:H20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W43"/>
  <sheetViews>
    <sheetView showGridLines="0" view="pageBreakPreview" zoomScale="60" zoomScaleNormal="100" workbookViewId="0">
      <selection activeCell="J20" sqref="J20:L20"/>
    </sheetView>
  </sheetViews>
  <sheetFormatPr baseColWidth="10" defaultColWidth="11.42578125" defaultRowHeight="14.25" x14ac:dyDescent="0.2"/>
  <cols>
    <col min="1" max="1" width="7.140625" style="1" customWidth="1"/>
    <col min="2" max="2" width="18.42578125" style="1" customWidth="1"/>
    <col min="3" max="3" width="11.42578125" style="1"/>
    <col min="4" max="4" width="10.28515625" style="1" customWidth="1"/>
    <col min="5" max="5" width="1.5703125" style="1" customWidth="1"/>
    <col min="6" max="6" width="11.42578125" style="1"/>
    <col min="7" max="7" width="1" style="1" customWidth="1"/>
    <col min="8" max="8" width="11.42578125" style="1"/>
    <col min="9" max="9" width="1" style="1" customWidth="1"/>
    <col min="10" max="10" width="7.28515625" style="1" customWidth="1"/>
    <col min="11" max="11" width="8.5703125" style="1" customWidth="1"/>
    <col min="12" max="14" width="11.42578125" style="1"/>
    <col min="15" max="15" width="1" style="1" customWidth="1"/>
    <col min="16" max="16" width="11.42578125" style="1"/>
    <col min="17" max="17" width="13.85546875" style="1" customWidth="1"/>
    <col min="18" max="18" width="1" style="1" customWidth="1"/>
    <col min="19" max="19" width="11.42578125" style="1"/>
    <col min="20" max="20" width="0.7109375" style="1" customWidth="1"/>
    <col min="21" max="21" width="12.140625" style="1" customWidth="1"/>
    <col min="22" max="22" width="11.42578125" style="1"/>
    <col min="23" max="23" width="13.28515625" style="1" bestFit="1" customWidth="1"/>
    <col min="24" max="16384" width="11.42578125" style="1"/>
  </cols>
  <sheetData>
    <row r="1" spans="1:23" ht="26.25" x14ac:dyDescent="0.4">
      <c r="D1" s="164" t="s">
        <v>89</v>
      </c>
      <c r="E1" s="164"/>
      <c r="F1" s="164"/>
      <c r="G1" s="164"/>
      <c r="H1" s="164"/>
      <c r="I1" s="164"/>
      <c r="J1" s="164"/>
      <c r="K1" s="164"/>
      <c r="L1" s="164"/>
      <c r="Q1" s="164" t="s">
        <v>89</v>
      </c>
      <c r="R1" s="164"/>
      <c r="S1" s="164"/>
      <c r="T1" s="164"/>
      <c r="U1" s="164"/>
      <c r="V1" s="164"/>
      <c r="W1" s="164"/>
    </row>
    <row r="2" spans="1:23" ht="18" x14ac:dyDescent="0.25">
      <c r="D2" s="165"/>
      <c r="E2" s="165"/>
      <c r="F2" s="165"/>
      <c r="G2" s="165"/>
      <c r="H2" s="165"/>
      <c r="I2" s="165"/>
      <c r="J2" s="165"/>
      <c r="K2" s="3"/>
      <c r="Q2" s="4"/>
      <c r="R2" s="4"/>
      <c r="S2" s="4"/>
      <c r="T2" s="4"/>
      <c r="U2" s="4"/>
      <c r="V2" s="4"/>
      <c r="W2" s="4"/>
    </row>
    <row r="4" spans="1:23" x14ac:dyDescent="0.2">
      <c r="L4" s="5" t="s">
        <v>33</v>
      </c>
    </row>
    <row r="5" spans="1:23" ht="15" thickBot="1" x14ac:dyDescent="0.25">
      <c r="W5" s="5" t="s">
        <v>63</v>
      </c>
    </row>
    <row r="6" spans="1:23" ht="18.75" customHeight="1" x14ac:dyDescent="0.2">
      <c r="A6" s="166" t="s">
        <v>213</v>
      </c>
      <c r="B6" s="6" t="s">
        <v>212</v>
      </c>
      <c r="C6" s="169"/>
      <c r="D6" s="169"/>
      <c r="E6" s="169"/>
      <c r="F6" s="169"/>
      <c r="G6" s="169"/>
      <c r="H6" s="169"/>
      <c r="I6" s="169"/>
      <c r="J6" s="169"/>
      <c r="K6" s="169"/>
      <c r="L6" s="170"/>
      <c r="M6" s="36" t="s">
        <v>235</v>
      </c>
      <c r="N6" s="19"/>
      <c r="O6" s="19"/>
      <c r="P6" s="185">
        <f>C6</f>
        <v>0</v>
      </c>
      <c r="Q6" s="185"/>
      <c r="R6" s="185"/>
      <c r="S6" s="185"/>
      <c r="T6" s="185"/>
      <c r="U6" s="185"/>
      <c r="V6" s="194">
        <f>C20</f>
        <v>0</v>
      </c>
      <c r="W6" s="195"/>
    </row>
    <row r="7" spans="1:23" ht="18.75" customHeight="1" x14ac:dyDescent="0.2">
      <c r="A7" s="167"/>
      <c r="B7" s="7" t="s">
        <v>225</v>
      </c>
      <c r="C7" s="171"/>
      <c r="D7" s="171"/>
      <c r="E7" s="171"/>
      <c r="F7" s="171"/>
      <c r="G7" s="171"/>
      <c r="H7" s="171"/>
      <c r="I7" s="171"/>
      <c r="J7" s="171"/>
      <c r="K7" s="171"/>
      <c r="L7" s="172"/>
      <c r="M7" s="25" t="s">
        <v>236</v>
      </c>
      <c r="N7" s="8"/>
      <c r="O7" s="8"/>
      <c r="P7" s="186">
        <f>C14</f>
        <v>0</v>
      </c>
      <c r="Q7" s="186"/>
      <c r="R7" s="186"/>
      <c r="S7" s="186"/>
      <c r="T7" s="186"/>
      <c r="U7" s="186"/>
      <c r="V7" s="196">
        <f>F20</f>
        <v>0</v>
      </c>
      <c r="W7" s="197"/>
    </row>
    <row r="8" spans="1:23" ht="18.75" customHeight="1" thickBot="1" x14ac:dyDescent="0.25">
      <c r="A8" s="167"/>
      <c r="B8" s="8"/>
      <c r="C8" s="171"/>
      <c r="D8" s="171"/>
      <c r="E8" s="171"/>
      <c r="F8" s="171"/>
      <c r="G8" s="171"/>
      <c r="H8" s="171"/>
      <c r="I8" s="171"/>
      <c r="J8" s="171"/>
      <c r="K8" s="171"/>
      <c r="L8" s="172"/>
      <c r="M8" s="117" t="s">
        <v>104</v>
      </c>
      <c r="N8" s="8"/>
      <c r="O8" s="8"/>
      <c r="P8" s="8"/>
      <c r="Q8" s="8"/>
      <c r="R8" s="8"/>
      <c r="S8" s="8"/>
      <c r="T8" s="8"/>
      <c r="U8" s="8"/>
      <c r="V8" s="196">
        <f>J20</f>
        <v>0</v>
      </c>
      <c r="W8" s="198"/>
    </row>
    <row r="9" spans="1:23" ht="18.75" customHeight="1" x14ac:dyDescent="0.25">
      <c r="A9" s="167"/>
      <c r="B9" s="9" t="s">
        <v>0</v>
      </c>
      <c r="C9" s="8"/>
      <c r="D9" s="8"/>
      <c r="E9" s="8"/>
      <c r="F9" s="8"/>
      <c r="G9" s="8"/>
      <c r="H9" s="8"/>
      <c r="I9" s="8"/>
      <c r="J9" s="8"/>
      <c r="K9" s="8"/>
      <c r="L9" s="10"/>
      <c r="M9" s="25"/>
      <c r="N9" s="191" t="s">
        <v>34</v>
      </c>
      <c r="O9" s="192"/>
      <c r="P9" s="193"/>
      <c r="Q9" s="11" t="s">
        <v>35</v>
      </c>
      <c r="R9" s="49"/>
      <c r="S9" s="49"/>
      <c r="T9" s="191" t="s">
        <v>34</v>
      </c>
      <c r="U9" s="192"/>
      <c r="V9" s="193"/>
      <c r="W9" s="11" t="s">
        <v>35</v>
      </c>
    </row>
    <row r="10" spans="1:23" ht="18.75" customHeight="1" thickBot="1" x14ac:dyDescent="0.3">
      <c r="A10" s="167"/>
      <c r="B10" s="7" t="s">
        <v>226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4"/>
      <c r="M10" s="25"/>
      <c r="N10" s="188"/>
      <c r="O10" s="189"/>
      <c r="P10" s="190"/>
      <c r="Q10" s="12" t="s">
        <v>66</v>
      </c>
      <c r="R10" s="49"/>
      <c r="S10" s="49"/>
      <c r="T10" s="188"/>
      <c r="U10" s="189"/>
      <c r="V10" s="190"/>
      <c r="W10" s="12"/>
    </row>
    <row r="11" spans="1:23" ht="18.75" customHeight="1" x14ac:dyDescent="0.2">
      <c r="A11" s="167"/>
      <c r="B11" s="8" t="s">
        <v>227</v>
      </c>
      <c r="C11" s="171"/>
      <c r="D11" s="171"/>
      <c r="E11" s="8"/>
      <c r="F11" s="254" t="s">
        <v>1</v>
      </c>
      <c r="G11" s="254"/>
      <c r="H11" s="171"/>
      <c r="I11" s="171"/>
      <c r="J11" s="171"/>
      <c r="K11" s="171"/>
      <c r="L11" s="172"/>
      <c r="M11" s="107" t="s">
        <v>68</v>
      </c>
      <c r="N11" s="255" t="s">
        <v>69</v>
      </c>
      <c r="O11" s="255"/>
      <c r="P11" s="255"/>
      <c r="Q11" s="34">
        <v>37023</v>
      </c>
      <c r="R11" s="256"/>
      <c r="S11" s="13" t="s">
        <v>47</v>
      </c>
      <c r="T11" s="240"/>
      <c r="U11" s="241"/>
      <c r="V11" s="242"/>
      <c r="W11" s="108"/>
    </row>
    <row r="12" spans="1:23" ht="9.75" customHeight="1" thickBo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258" t="s">
        <v>23</v>
      </c>
      <c r="N12" s="244"/>
      <c r="O12" s="244"/>
      <c r="P12" s="244"/>
      <c r="Q12" s="260"/>
      <c r="R12" s="257"/>
      <c r="S12" s="261" t="s">
        <v>48</v>
      </c>
      <c r="T12" s="247"/>
      <c r="U12" s="248"/>
      <c r="V12" s="249"/>
      <c r="W12" s="243"/>
    </row>
    <row r="13" spans="1:23" ht="6.75" customHeight="1" thickBot="1" x14ac:dyDescent="0.25">
      <c r="M13" s="259"/>
      <c r="N13" s="244"/>
      <c r="O13" s="244"/>
      <c r="P13" s="244"/>
      <c r="Q13" s="260"/>
      <c r="R13" s="257"/>
      <c r="S13" s="262"/>
      <c r="T13" s="265"/>
      <c r="U13" s="266"/>
      <c r="V13" s="267"/>
      <c r="W13" s="243"/>
    </row>
    <row r="14" spans="1:23" ht="16.5" customHeight="1" x14ac:dyDescent="0.2">
      <c r="A14" s="142" t="s">
        <v>214</v>
      </c>
      <c r="B14" s="6" t="s">
        <v>215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70"/>
      <c r="M14" s="109" t="s">
        <v>29</v>
      </c>
      <c r="N14" s="244"/>
      <c r="O14" s="244"/>
      <c r="P14" s="244"/>
      <c r="Q14" s="260"/>
      <c r="R14" s="257"/>
      <c r="S14" s="79" t="s">
        <v>49</v>
      </c>
      <c r="T14" s="247"/>
      <c r="U14" s="248"/>
      <c r="V14" s="249"/>
      <c r="W14" s="243"/>
    </row>
    <row r="15" spans="1:23" ht="3.75" customHeight="1" x14ac:dyDescent="0.2">
      <c r="A15" s="143"/>
      <c r="B15" s="7"/>
      <c r="C15" s="8"/>
      <c r="D15" s="8"/>
      <c r="E15" s="8"/>
      <c r="F15" s="8"/>
      <c r="G15" s="8"/>
      <c r="H15" s="8"/>
      <c r="I15" s="8"/>
      <c r="J15" s="8"/>
      <c r="K15" s="8"/>
      <c r="L15" s="10"/>
      <c r="M15" s="110"/>
      <c r="N15" s="244"/>
      <c r="O15" s="244"/>
      <c r="P15" s="244"/>
      <c r="Q15" s="260"/>
      <c r="R15" s="257"/>
      <c r="S15" s="78"/>
      <c r="T15" s="265"/>
      <c r="U15" s="266"/>
      <c r="V15" s="267"/>
      <c r="W15" s="243"/>
    </row>
    <row r="16" spans="1:23" ht="18.75" customHeight="1" x14ac:dyDescent="0.2">
      <c r="A16" s="143"/>
      <c r="B16" s="7" t="s">
        <v>2</v>
      </c>
      <c r="C16" s="123"/>
      <c r="D16" s="8"/>
      <c r="E16" s="8"/>
      <c r="F16" s="7" t="s">
        <v>228</v>
      </c>
      <c r="G16" s="8"/>
      <c r="H16" s="123"/>
      <c r="I16" s="8"/>
      <c r="J16" s="8"/>
      <c r="K16" s="8"/>
      <c r="L16" s="10"/>
      <c r="M16" s="111" t="s">
        <v>30</v>
      </c>
      <c r="N16" s="244"/>
      <c r="O16" s="244"/>
      <c r="P16" s="244"/>
      <c r="Q16" s="77"/>
      <c r="R16" s="257"/>
      <c r="S16" s="13" t="s">
        <v>50</v>
      </c>
      <c r="T16" s="251"/>
      <c r="U16" s="252"/>
      <c r="V16" s="253"/>
      <c r="W16" s="112"/>
    </row>
    <row r="17" spans="1:23" x14ac:dyDescent="0.2">
      <c r="A17" s="143"/>
      <c r="B17" s="9" t="s">
        <v>3</v>
      </c>
      <c r="C17" s="8"/>
      <c r="D17" s="8"/>
      <c r="E17" s="8"/>
      <c r="F17" s="8"/>
      <c r="G17" s="8"/>
      <c r="H17" s="8"/>
      <c r="I17" s="8"/>
      <c r="J17" s="8"/>
      <c r="K17" s="8"/>
      <c r="L17" s="10"/>
      <c r="M17" s="111" t="s">
        <v>31</v>
      </c>
      <c r="N17" s="244"/>
      <c r="O17" s="244"/>
      <c r="P17" s="244"/>
      <c r="Q17" s="77"/>
      <c r="R17" s="257"/>
      <c r="S17" s="13" t="s">
        <v>51</v>
      </c>
      <c r="T17" s="251"/>
      <c r="U17" s="252"/>
      <c r="V17" s="253"/>
      <c r="W17" s="112"/>
    </row>
    <row r="18" spans="1:23" ht="15.75" customHeight="1" x14ac:dyDescent="0.2">
      <c r="A18" s="143"/>
      <c r="B18" s="8"/>
      <c r="C18" s="8"/>
      <c r="D18" s="8"/>
      <c r="E18" s="8"/>
      <c r="F18" s="8"/>
      <c r="G18" s="8"/>
      <c r="H18" s="8"/>
      <c r="I18" s="8"/>
      <c r="J18" s="8"/>
      <c r="K18" s="8"/>
      <c r="L18" s="10"/>
      <c r="M18" s="111" t="s">
        <v>32</v>
      </c>
      <c r="N18" s="244"/>
      <c r="O18" s="244"/>
      <c r="P18" s="244"/>
      <c r="Q18" s="77"/>
      <c r="R18" s="257"/>
      <c r="S18" s="13" t="s">
        <v>52</v>
      </c>
      <c r="T18" s="251"/>
      <c r="U18" s="252"/>
      <c r="V18" s="253"/>
      <c r="W18" s="112"/>
    </row>
    <row r="19" spans="1:23" ht="16.5" customHeight="1" x14ac:dyDescent="0.25">
      <c r="A19" s="143"/>
      <c r="B19" s="17" t="s">
        <v>4</v>
      </c>
      <c r="C19" s="250" t="s">
        <v>217</v>
      </c>
      <c r="D19" s="250"/>
      <c r="E19" s="8"/>
      <c r="F19" s="35" t="s">
        <v>13</v>
      </c>
      <c r="G19" s="35"/>
      <c r="H19" s="8"/>
      <c r="I19" s="8"/>
      <c r="J19" s="8" t="s">
        <v>93</v>
      </c>
      <c r="K19" s="8"/>
      <c r="L19" s="10"/>
      <c r="M19" s="111" t="s">
        <v>36</v>
      </c>
      <c r="N19" s="244"/>
      <c r="O19" s="244"/>
      <c r="P19" s="244"/>
      <c r="Q19" s="77"/>
      <c r="R19" s="257"/>
      <c r="S19" s="13" t="s">
        <v>53</v>
      </c>
      <c r="T19" s="251"/>
      <c r="U19" s="252"/>
      <c r="V19" s="253"/>
      <c r="W19" s="112"/>
    </row>
    <row r="20" spans="1:23" ht="18.75" customHeight="1" thickBot="1" x14ac:dyDescent="0.25">
      <c r="A20" s="144"/>
      <c r="B20" s="105" t="s">
        <v>100</v>
      </c>
      <c r="C20" s="245"/>
      <c r="D20" s="246"/>
      <c r="E20" s="106"/>
      <c r="F20" s="179"/>
      <c r="G20" s="180"/>
      <c r="H20" s="181"/>
      <c r="I20" s="106"/>
      <c r="J20" s="293"/>
      <c r="K20" s="294"/>
      <c r="L20" s="295"/>
      <c r="M20" s="70" t="s">
        <v>37</v>
      </c>
      <c r="N20" s="247"/>
      <c r="O20" s="248"/>
      <c r="P20" s="249"/>
      <c r="Q20" s="77"/>
      <c r="R20" s="257"/>
      <c r="S20" s="72" t="s">
        <v>54</v>
      </c>
      <c r="T20" s="204"/>
      <c r="U20" s="205"/>
      <c r="V20" s="206"/>
      <c r="W20" s="112"/>
    </row>
    <row r="21" spans="1:23" ht="18" customHeight="1" x14ac:dyDescent="0.2">
      <c r="A21" s="142" t="s">
        <v>28</v>
      </c>
      <c r="B21" s="36" t="s">
        <v>24</v>
      </c>
      <c r="C21" s="19"/>
      <c r="D21" s="52" t="s">
        <v>85</v>
      </c>
      <c r="E21" s="19"/>
      <c r="F21" s="53" t="s">
        <v>84</v>
      </c>
      <c r="G21" s="19"/>
      <c r="H21" s="6" t="s">
        <v>25</v>
      </c>
      <c r="I21" s="19"/>
      <c r="J21" s="19"/>
      <c r="K21" s="6"/>
      <c r="L21" s="298" t="s">
        <v>274</v>
      </c>
      <c r="M21" s="113" t="s">
        <v>38</v>
      </c>
      <c r="N21" s="244"/>
      <c r="O21" s="244"/>
      <c r="P21" s="244"/>
      <c r="Q21" s="77"/>
      <c r="R21" s="257"/>
      <c r="S21" s="18" t="s">
        <v>55</v>
      </c>
      <c r="T21" s="276"/>
      <c r="U21" s="277"/>
      <c r="V21" s="278"/>
      <c r="W21" s="112"/>
    </row>
    <row r="22" spans="1:23" ht="18" customHeight="1" x14ac:dyDescent="0.2">
      <c r="A22" s="143"/>
      <c r="B22" s="162" t="s">
        <v>270</v>
      </c>
      <c r="C22" s="163"/>
      <c r="D22" s="126" t="s">
        <v>87</v>
      </c>
      <c r="E22" s="8"/>
      <c r="F22" s="124"/>
      <c r="G22" s="8"/>
      <c r="H22" s="125"/>
      <c r="I22" s="8"/>
      <c r="J22" s="8"/>
      <c r="K22" s="29"/>
      <c r="L22" s="20">
        <f>ROUND(H22*F22*1.14975,2)</f>
        <v>0</v>
      </c>
      <c r="M22" s="113" t="s">
        <v>39</v>
      </c>
      <c r="N22" s="244"/>
      <c r="O22" s="244"/>
      <c r="P22" s="244"/>
      <c r="Q22" s="77"/>
      <c r="R22" s="257"/>
      <c r="S22" s="18" t="s">
        <v>56</v>
      </c>
      <c r="T22" s="276"/>
      <c r="U22" s="277"/>
      <c r="V22" s="278"/>
      <c r="W22" s="112"/>
    </row>
    <row r="23" spans="1:23" ht="18" customHeight="1" x14ac:dyDescent="0.2">
      <c r="A23" s="143"/>
      <c r="B23" s="223"/>
      <c r="C23" s="224"/>
      <c r="D23" s="128"/>
      <c r="E23" s="127"/>
      <c r="F23" s="128"/>
      <c r="G23" s="127"/>
      <c r="H23" s="128"/>
      <c r="I23" s="8"/>
      <c r="J23" s="22"/>
      <c r="K23" s="29"/>
      <c r="L23" s="20"/>
      <c r="M23" s="114" t="s">
        <v>40</v>
      </c>
      <c r="N23" s="265"/>
      <c r="O23" s="266"/>
      <c r="P23" s="267"/>
      <c r="Q23" s="77"/>
      <c r="R23" s="257"/>
      <c r="S23" s="80" t="s">
        <v>57</v>
      </c>
      <c r="T23" s="265"/>
      <c r="U23" s="266"/>
      <c r="V23" s="267"/>
      <c r="W23" s="112"/>
    </row>
    <row r="24" spans="1:23" ht="18" customHeight="1" x14ac:dyDescent="0.2">
      <c r="A24" s="143"/>
      <c r="B24" s="238" t="s">
        <v>271</v>
      </c>
      <c r="C24" s="239"/>
      <c r="D24" s="239"/>
      <c r="E24" s="239"/>
      <c r="F24" s="239"/>
      <c r="G24" s="127"/>
      <c r="H24" s="129"/>
      <c r="I24" s="8"/>
      <c r="J24" s="22"/>
      <c r="K24" s="29"/>
      <c r="L24" s="20"/>
      <c r="M24" s="113" t="s">
        <v>41</v>
      </c>
      <c r="N24" s="244"/>
      <c r="O24" s="244"/>
      <c r="P24" s="244"/>
      <c r="Q24" s="77"/>
      <c r="R24" s="257"/>
      <c r="S24" s="18" t="s">
        <v>58</v>
      </c>
      <c r="T24" s="276"/>
      <c r="U24" s="277"/>
      <c r="V24" s="278"/>
      <c r="W24" s="112"/>
    </row>
    <row r="25" spans="1:23" ht="18" customHeight="1" x14ac:dyDescent="0.2">
      <c r="A25" s="143"/>
      <c r="B25" s="238"/>
      <c r="C25" s="239"/>
      <c r="D25" s="239"/>
      <c r="E25" s="239"/>
      <c r="F25" s="239"/>
      <c r="G25" s="127"/>
      <c r="H25" s="129"/>
      <c r="I25" s="8"/>
      <c r="J25" s="22"/>
      <c r="K25" s="29"/>
      <c r="L25" s="20"/>
      <c r="M25" s="115" t="s">
        <v>42</v>
      </c>
      <c r="N25" s="247"/>
      <c r="O25" s="248"/>
      <c r="P25" s="249"/>
      <c r="Q25" s="77"/>
      <c r="R25" s="257"/>
      <c r="S25" s="21" t="s">
        <v>59</v>
      </c>
      <c r="T25" s="272"/>
      <c r="U25" s="273"/>
      <c r="V25" s="274"/>
      <c r="W25" s="112"/>
    </row>
    <row r="26" spans="1:23" ht="18" customHeight="1" x14ac:dyDescent="0.2">
      <c r="A26" s="143"/>
      <c r="B26" s="238"/>
      <c r="C26" s="239"/>
      <c r="D26" s="239"/>
      <c r="E26" s="239"/>
      <c r="F26" s="239"/>
      <c r="G26" s="127"/>
      <c r="H26" s="129"/>
      <c r="I26" s="8"/>
      <c r="J26" s="22"/>
      <c r="K26" s="29"/>
      <c r="L26" s="20"/>
      <c r="M26" s="115" t="s">
        <v>43</v>
      </c>
      <c r="N26" s="247"/>
      <c r="O26" s="248"/>
      <c r="P26" s="249"/>
      <c r="Q26" s="77"/>
      <c r="R26" s="257"/>
      <c r="S26" s="21" t="s">
        <v>60</v>
      </c>
      <c r="T26" s="272"/>
      <c r="U26" s="273"/>
      <c r="V26" s="274"/>
      <c r="W26" s="112"/>
    </row>
    <row r="27" spans="1:23" ht="18" customHeight="1" thickBot="1" x14ac:dyDescent="0.25">
      <c r="A27" s="144"/>
      <c r="B27" s="27"/>
      <c r="C27" s="159"/>
      <c r="D27" s="159"/>
      <c r="E27" s="159"/>
      <c r="F27" s="159"/>
      <c r="G27" s="159"/>
      <c r="H27" s="159"/>
      <c r="I27" s="15"/>
      <c r="J27" s="15"/>
      <c r="K27" s="15"/>
      <c r="L27" s="23"/>
      <c r="M27" s="109" t="s">
        <v>44</v>
      </c>
      <c r="N27" s="247"/>
      <c r="O27" s="248"/>
      <c r="P27" s="249"/>
      <c r="Q27" s="77"/>
      <c r="R27" s="257"/>
      <c r="S27" s="79" t="s">
        <v>61</v>
      </c>
      <c r="T27" s="247"/>
      <c r="U27" s="248"/>
      <c r="V27" s="249"/>
      <c r="W27" s="112"/>
    </row>
    <row r="28" spans="1:23" ht="18" customHeight="1" x14ac:dyDescent="0.2">
      <c r="A28" s="101"/>
      <c r="B28" s="97"/>
      <c r="C28" s="97"/>
      <c r="D28" s="97"/>
      <c r="E28" s="8"/>
      <c r="F28" s="98"/>
      <c r="G28" s="98"/>
      <c r="H28" s="98"/>
      <c r="I28" s="98"/>
      <c r="J28" s="98"/>
      <c r="K28" s="98"/>
      <c r="L28" s="98"/>
      <c r="M28" s="111" t="s">
        <v>45</v>
      </c>
      <c r="N28" s="247"/>
      <c r="O28" s="248"/>
      <c r="P28" s="249"/>
      <c r="Q28" s="77"/>
      <c r="R28" s="257"/>
      <c r="S28" s="13" t="s">
        <v>62</v>
      </c>
      <c r="T28" s="244"/>
      <c r="U28" s="244"/>
      <c r="V28" s="244"/>
      <c r="W28" s="112"/>
    </row>
    <row r="29" spans="1:23" ht="18" customHeight="1" x14ac:dyDescent="0.2">
      <c r="A29" s="24" t="s">
        <v>229</v>
      </c>
      <c r="M29" s="45" t="s">
        <v>46</v>
      </c>
      <c r="N29" s="204"/>
      <c r="O29" s="205"/>
      <c r="P29" s="206"/>
      <c r="Q29" s="54"/>
      <c r="R29" s="8"/>
      <c r="S29" s="8"/>
      <c r="T29" s="8"/>
      <c r="U29" s="8"/>
      <c r="V29" s="8"/>
      <c r="W29" s="10"/>
    </row>
    <row r="30" spans="1:23" ht="15" thickBot="1" x14ac:dyDescent="0.25">
      <c r="A30" s="289" t="s">
        <v>230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7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1:23" ht="28.5" customHeight="1" thickBot="1" x14ac:dyDescent="0.3">
      <c r="A31" s="290" t="s">
        <v>231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43" t="s">
        <v>75</v>
      </c>
      <c r="N31" s="19"/>
      <c r="O31" s="19"/>
      <c r="P31" s="19"/>
      <c r="Q31" s="19"/>
      <c r="R31" s="19"/>
      <c r="S31" s="19"/>
      <c r="T31" s="19"/>
      <c r="U31" s="19"/>
      <c r="V31" s="19"/>
      <c r="W31" s="37"/>
    </row>
    <row r="32" spans="1:23" ht="14.25" customHeight="1" x14ac:dyDescent="0.2">
      <c r="A32" s="289" t="s">
        <v>232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69" t="s">
        <v>237</v>
      </c>
      <c r="N32" s="146"/>
      <c r="O32" s="146"/>
      <c r="P32" s="146"/>
      <c r="Q32" s="146"/>
      <c r="R32" s="146"/>
      <c r="S32" s="146"/>
      <c r="T32" s="57"/>
      <c r="U32" s="270">
        <v>0</v>
      </c>
      <c r="V32" s="279" t="s">
        <v>222</v>
      </c>
      <c r="W32" s="279"/>
    </row>
    <row r="33" spans="1:23" ht="15" customHeight="1" thickBot="1" x14ac:dyDescent="0.25">
      <c r="A33" s="291" t="s">
        <v>233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145"/>
      <c r="N33" s="146"/>
      <c r="O33" s="146"/>
      <c r="P33" s="146"/>
      <c r="Q33" s="146"/>
      <c r="R33" s="146"/>
      <c r="S33" s="146"/>
      <c r="T33" s="57"/>
      <c r="U33" s="271"/>
      <c r="V33" s="279"/>
      <c r="W33" s="279"/>
    </row>
    <row r="34" spans="1:23" ht="15" customHeight="1" x14ac:dyDescent="0.2">
      <c r="A34" s="102"/>
      <c r="B34" s="99"/>
      <c r="C34" s="99"/>
      <c r="D34" s="86"/>
      <c r="E34" s="89"/>
      <c r="F34" s="95"/>
      <c r="G34" s="89"/>
      <c r="H34" s="8"/>
      <c r="I34" s="8"/>
      <c r="J34" s="8"/>
      <c r="K34" s="8"/>
      <c r="L34" s="87"/>
      <c r="M34" s="44"/>
      <c r="N34" s="8"/>
      <c r="O34" s="8"/>
      <c r="P34" s="8"/>
      <c r="Q34" s="8"/>
      <c r="R34" s="40"/>
      <c r="S34" s="40"/>
      <c r="T34" s="40"/>
      <c r="U34" s="42"/>
      <c r="V34" s="279"/>
      <c r="W34" s="279"/>
    </row>
    <row r="35" spans="1:23" ht="15" x14ac:dyDescent="0.2">
      <c r="A35" s="102"/>
      <c r="B35" s="100"/>
      <c r="C35" s="100"/>
      <c r="D35" s="83"/>
      <c r="E35" s="82"/>
      <c r="F35" s="95"/>
      <c r="G35" s="82"/>
      <c r="H35" s="8"/>
      <c r="I35" s="8"/>
      <c r="J35" s="8"/>
      <c r="K35" s="8"/>
      <c r="L35" s="87"/>
      <c r="M35" s="65" t="s">
        <v>170</v>
      </c>
      <c r="N35" s="40"/>
      <c r="O35" s="40"/>
      <c r="P35" s="40" t="s">
        <v>171</v>
      </c>
      <c r="Q35" s="40"/>
      <c r="R35" s="8"/>
      <c r="S35" s="60"/>
      <c r="T35" s="60"/>
      <c r="U35" s="60" t="s">
        <v>174</v>
      </c>
      <c r="V35" s="280"/>
      <c r="W35" s="280"/>
    </row>
    <row r="36" spans="1:23" x14ac:dyDescent="0.2">
      <c r="A36" s="102"/>
      <c r="B36" s="288"/>
      <c r="C36" s="288"/>
      <c r="D36" s="86"/>
      <c r="E36" s="8"/>
      <c r="F36" s="84"/>
      <c r="G36" s="8"/>
      <c r="H36" s="8"/>
      <c r="I36" s="8"/>
      <c r="J36" s="8"/>
      <c r="K36" s="8"/>
      <c r="L36" s="87"/>
      <c r="M36" s="263"/>
      <c r="N36" s="264"/>
      <c r="O36" s="58"/>
      <c r="P36" s="237"/>
      <c r="Q36" s="268"/>
      <c r="R36" s="268"/>
      <c r="S36" s="161"/>
      <c r="T36" s="69"/>
      <c r="U36" s="237" t="s">
        <v>175</v>
      </c>
      <c r="V36" s="161"/>
      <c r="W36" s="67" t="s">
        <v>72</v>
      </c>
    </row>
    <row r="37" spans="1:23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7"/>
      <c r="L37" s="8"/>
      <c r="M37" s="263"/>
      <c r="N37" s="264"/>
      <c r="O37" s="58"/>
      <c r="P37" s="237"/>
      <c r="Q37" s="268"/>
      <c r="R37" s="268"/>
      <c r="S37" s="161"/>
      <c r="T37" s="69"/>
      <c r="U37" s="209"/>
      <c r="V37" s="210"/>
      <c r="W37" s="67" t="s">
        <v>72</v>
      </c>
    </row>
    <row r="38" spans="1:23" x14ac:dyDescent="0.2">
      <c r="A38" s="292" t="s">
        <v>234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63"/>
      <c r="N38" s="264"/>
      <c r="O38" s="58"/>
      <c r="P38" s="237"/>
      <c r="Q38" s="268"/>
      <c r="R38" s="268"/>
      <c r="S38" s="161"/>
      <c r="T38" s="69"/>
      <c r="U38" s="209"/>
      <c r="V38" s="210"/>
      <c r="W38" s="67" t="s">
        <v>72</v>
      </c>
    </row>
    <row r="39" spans="1:2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63"/>
      <c r="N39" s="264"/>
      <c r="O39" s="58"/>
      <c r="P39" s="237"/>
      <c r="Q39" s="268"/>
      <c r="R39" s="268"/>
      <c r="S39" s="161"/>
      <c r="T39" s="69"/>
      <c r="U39" s="209"/>
      <c r="V39" s="210"/>
      <c r="W39" s="68" t="s">
        <v>238</v>
      </c>
    </row>
    <row r="40" spans="1:2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263"/>
      <c r="N40" s="264"/>
      <c r="O40" s="121"/>
      <c r="P40" s="237"/>
      <c r="Q40" s="268"/>
      <c r="R40" s="268"/>
      <c r="S40" s="161"/>
      <c r="T40" s="116"/>
      <c r="U40" s="209"/>
      <c r="V40" s="210"/>
      <c r="W40" s="68" t="s">
        <v>238</v>
      </c>
    </row>
    <row r="41" spans="1:23" ht="15" thickBot="1" x14ac:dyDescent="0.25">
      <c r="M41" s="281"/>
      <c r="N41" s="282"/>
      <c r="O41" s="59"/>
      <c r="P41" s="283"/>
      <c r="Q41" s="284"/>
      <c r="R41" s="284"/>
      <c r="S41" s="285"/>
      <c r="T41" s="96"/>
      <c r="U41" s="286"/>
      <c r="V41" s="287"/>
      <c r="W41" s="120" t="s">
        <v>238</v>
      </c>
    </row>
    <row r="42" spans="1:23" x14ac:dyDescent="0.2">
      <c r="M42" s="8"/>
      <c r="N42" s="8"/>
      <c r="O42" s="8"/>
    </row>
    <row r="43" spans="1:23" x14ac:dyDescent="0.2">
      <c r="M43" s="8"/>
      <c r="N43" s="8"/>
      <c r="O43" s="8"/>
    </row>
  </sheetData>
  <sheetProtection password="CC3D" sheet="1" objects="1" scenarios="1" formatCells="0" formatColumns="0"/>
  <mergeCells count="98">
    <mergeCell ref="V32:W35"/>
    <mergeCell ref="M41:N41"/>
    <mergeCell ref="P41:S41"/>
    <mergeCell ref="U41:V41"/>
    <mergeCell ref="C20:D20"/>
    <mergeCell ref="F20:H20"/>
    <mergeCell ref="B23:C23"/>
    <mergeCell ref="B22:C22"/>
    <mergeCell ref="B36:C36"/>
    <mergeCell ref="A30:L30"/>
    <mergeCell ref="A31:L31"/>
    <mergeCell ref="A32:L32"/>
    <mergeCell ref="A33:L33"/>
    <mergeCell ref="N26:P26"/>
    <mergeCell ref="T24:V24"/>
    <mergeCell ref="T25:V25"/>
    <mergeCell ref="T26:V26"/>
    <mergeCell ref="N21:P21"/>
    <mergeCell ref="T21:V21"/>
    <mergeCell ref="T22:V22"/>
    <mergeCell ref="T23:V23"/>
    <mergeCell ref="N22:P22"/>
    <mergeCell ref="N24:P24"/>
    <mergeCell ref="N25:P25"/>
    <mergeCell ref="N23:P23"/>
    <mergeCell ref="M40:N40"/>
    <mergeCell ref="P37:S37"/>
    <mergeCell ref="U37:V37"/>
    <mergeCell ref="P38:S38"/>
    <mergeCell ref="U38:V38"/>
    <mergeCell ref="P39:S39"/>
    <mergeCell ref="U39:V39"/>
    <mergeCell ref="P40:S40"/>
    <mergeCell ref="U40:V40"/>
    <mergeCell ref="M39:N39"/>
    <mergeCell ref="A38:L38"/>
    <mergeCell ref="C27:H27"/>
    <mergeCell ref="M32:S33"/>
    <mergeCell ref="U32:U33"/>
    <mergeCell ref="P36:S36"/>
    <mergeCell ref="U36:V36"/>
    <mergeCell ref="M36:N36"/>
    <mergeCell ref="M37:N37"/>
    <mergeCell ref="M38:N38"/>
    <mergeCell ref="N27:P27"/>
    <mergeCell ref="T28:V28"/>
    <mergeCell ref="T27:V27"/>
    <mergeCell ref="N28:P28"/>
    <mergeCell ref="N29:P29"/>
    <mergeCell ref="A21:A27"/>
    <mergeCell ref="B24:F26"/>
    <mergeCell ref="D1:L1"/>
    <mergeCell ref="Q1:W1"/>
    <mergeCell ref="D2:J2"/>
    <mergeCell ref="C11:D11"/>
    <mergeCell ref="F11:G11"/>
    <mergeCell ref="H11:L11"/>
    <mergeCell ref="N11:P11"/>
    <mergeCell ref="R11:R28"/>
    <mergeCell ref="M12:M13"/>
    <mergeCell ref="N12:P13"/>
    <mergeCell ref="Q12:Q13"/>
    <mergeCell ref="S12:S13"/>
    <mergeCell ref="W12:W13"/>
    <mergeCell ref="C14:L14"/>
    <mergeCell ref="N14:P15"/>
    <mergeCell ref="Q14:Q15"/>
    <mergeCell ref="W14:W15"/>
    <mergeCell ref="N16:P16"/>
    <mergeCell ref="N17:P17"/>
    <mergeCell ref="N18:P18"/>
    <mergeCell ref="N19:P19"/>
    <mergeCell ref="T16:V16"/>
    <mergeCell ref="T17:V17"/>
    <mergeCell ref="T18:V18"/>
    <mergeCell ref="T19:V19"/>
    <mergeCell ref="T14:V15"/>
    <mergeCell ref="C7:L7"/>
    <mergeCell ref="P7:U7"/>
    <mergeCell ref="V7:W7"/>
    <mergeCell ref="C8:L8"/>
    <mergeCell ref="V8:W8"/>
    <mergeCell ref="N20:P20"/>
    <mergeCell ref="A6:A11"/>
    <mergeCell ref="C6:L6"/>
    <mergeCell ref="P6:U6"/>
    <mergeCell ref="N9:P9"/>
    <mergeCell ref="C10:L10"/>
    <mergeCell ref="N10:P10"/>
    <mergeCell ref="C19:D19"/>
    <mergeCell ref="J20:L20"/>
    <mergeCell ref="T20:V20"/>
    <mergeCell ref="T9:V9"/>
    <mergeCell ref="T10:V10"/>
    <mergeCell ref="T11:V11"/>
    <mergeCell ref="T12:V13"/>
    <mergeCell ref="A14:A20"/>
    <mergeCell ref="V6:W6"/>
  </mergeCells>
  <dataValidations count="4">
    <dataValidation type="list" allowBlank="1" showInputMessage="1" showErrorMessage="1" sqref="U37:U41">
      <formula1>Role</formula1>
    </dataValidation>
    <dataValidation type="list" allowBlank="1" showInputMessage="1" showErrorMessage="1" sqref="D22">
      <formula1>Prix</formula1>
    </dataValidation>
    <dataValidation type="list" allowBlank="1" showInputMessage="1" showErrorMessage="1" sqref="J20">
      <formula1>Prep1819</formula1>
    </dataValidation>
    <dataValidation type="list" allowBlank="1" showInputMessage="1" showErrorMessage="1" sqref="C20:D20">
      <formula1>scolaire18192</formula1>
    </dataValidation>
  </dataValidations>
  <pageMargins left="0.25" right="0.25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File!$R$2:$R$67</xm:f>
          </x14:formula1>
          <xm:sqref>F20:H20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W43"/>
  <sheetViews>
    <sheetView showGridLines="0" view="pageBreakPreview" zoomScale="60" zoomScaleNormal="100" workbookViewId="0">
      <selection activeCell="K21" sqref="J21:K23"/>
    </sheetView>
  </sheetViews>
  <sheetFormatPr baseColWidth="10" defaultColWidth="11.42578125" defaultRowHeight="14.25" x14ac:dyDescent="0.2"/>
  <cols>
    <col min="1" max="1" width="7.140625" style="1" customWidth="1"/>
    <col min="2" max="2" width="18.42578125" style="1" customWidth="1"/>
    <col min="3" max="3" width="11.42578125" style="1"/>
    <col min="4" max="4" width="10.28515625" style="1" customWidth="1"/>
    <col min="5" max="5" width="1.5703125" style="1" customWidth="1"/>
    <col min="6" max="6" width="11.42578125" style="1"/>
    <col min="7" max="7" width="1" style="1" customWidth="1"/>
    <col min="8" max="8" width="11.42578125" style="1"/>
    <col min="9" max="9" width="1" style="1" customWidth="1"/>
    <col min="10" max="10" width="7.28515625" style="1" customWidth="1"/>
    <col min="11" max="11" width="8.5703125" style="1" customWidth="1"/>
    <col min="12" max="14" width="11.42578125" style="1"/>
    <col min="15" max="15" width="1" style="1" customWidth="1"/>
    <col min="16" max="16" width="11.42578125" style="1"/>
    <col min="17" max="17" width="13.85546875" style="1" customWidth="1"/>
    <col min="18" max="18" width="1" style="1" customWidth="1"/>
    <col min="19" max="19" width="11.42578125" style="1"/>
    <col min="20" max="20" width="0.7109375" style="1" customWidth="1"/>
    <col min="21" max="21" width="12.140625" style="1" customWidth="1"/>
    <col min="22" max="22" width="11.42578125" style="1"/>
    <col min="23" max="23" width="13.28515625" style="1" bestFit="1" customWidth="1"/>
    <col min="24" max="16384" width="11.42578125" style="1"/>
  </cols>
  <sheetData>
    <row r="1" spans="1:23" ht="26.25" x14ac:dyDescent="0.4">
      <c r="D1" s="164" t="s">
        <v>89</v>
      </c>
      <c r="E1" s="164"/>
      <c r="F1" s="164"/>
      <c r="G1" s="164"/>
      <c r="H1" s="164"/>
      <c r="I1" s="164"/>
      <c r="J1" s="164"/>
      <c r="K1" s="164"/>
      <c r="L1" s="164"/>
      <c r="Q1" s="164" t="s">
        <v>89</v>
      </c>
      <c r="R1" s="164"/>
      <c r="S1" s="164"/>
      <c r="T1" s="164"/>
      <c r="U1" s="164"/>
      <c r="V1" s="164"/>
      <c r="W1" s="164"/>
    </row>
    <row r="2" spans="1:23" ht="18" x14ac:dyDescent="0.25">
      <c r="D2" s="165"/>
      <c r="E2" s="165"/>
      <c r="F2" s="165"/>
      <c r="G2" s="165"/>
      <c r="H2" s="165"/>
      <c r="I2" s="165"/>
      <c r="J2" s="165"/>
      <c r="K2" s="3"/>
      <c r="Q2" s="4"/>
      <c r="R2" s="4"/>
      <c r="S2" s="4"/>
      <c r="T2" s="4"/>
      <c r="U2" s="4"/>
      <c r="V2" s="4"/>
      <c r="W2" s="4"/>
    </row>
    <row r="4" spans="1:23" x14ac:dyDescent="0.2">
      <c r="L4" s="5" t="s">
        <v>33</v>
      </c>
    </row>
    <row r="5" spans="1:23" ht="15" thickBot="1" x14ac:dyDescent="0.25">
      <c r="W5" s="5" t="s">
        <v>63</v>
      </c>
    </row>
    <row r="6" spans="1:23" ht="18.75" customHeight="1" x14ac:dyDescent="0.2">
      <c r="A6" s="166" t="s">
        <v>213</v>
      </c>
      <c r="B6" s="6" t="s">
        <v>212</v>
      </c>
      <c r="C6" s="169"/>
      <c r="D6" s="169"/>
      <c r="E6" s="169"/>
      <c r="F6" s="169"/>
      <c r="G6" s="169"/>
      <c r="H6" s="169"/>
      <c r="I6" s="169"/>
      <c r="J6" s="169"/>
      <c r="K6" s="169"/>
      <c r="L6" s="170"/>
      <c r="M6" s="36" t="s">
        <v>235</v>
      </c>
      <c r="N6" s="19"/>
      <c r="O6" s="19"/>
      <c r="P6" s="185">
        <f>C6</f>
        <v>0</v>
      </c>
      <c r="Q6" s="185"/>
      <c r="R6" s="185"/>
      <c r="S6" s="185"/>
      <c r="T6" s="185"/>
      <c r="U6" s="185"/>
      <c r="V6" s="194">
        <f>C20</f>
        <v>0</v>
      </c>
      <c r="W6" s="195"/>
    </row>
    <row r="7" spans="1:23" ht="18.75" customHeight="1" x14ac:dyDescent="0.2">
      <c r="A7" s="167"/>
      <c r="B7" s="7" t="s">
        <v>225</v>
      </c>
      <c r="C7" s="171"/>
      <c r="D7" s="171"/>
      <c r="E7" s="171"/>
      <c r="F7" s="171"/>
      <c r="G7" s="171"/>
      <c r="H7" s="171"/>
      <c r="I7" s="171"/>
      <c r="J7" s="171"/>
      <c r="K7" s="171"/>
      <c r="L7" s="172"/>
      <c r="M7" s="25" t="s">
        <v>236</v>
      </c>
      <c r="N7" s="8"/>
      <c r="O7" s="8"/>
      <c r="P7" s="186">
        <f>C14</f>
        <v>0</v>
      </c>
      <c r="Q7" s="186"/>
      <c r="R7" s="186"/>
      <c r="S7" s="186"/>
      <c r="T7" s="186"/>
      <c r="U7" s="186"/>
      <c r="V7" s="196">
        <f>F20</f>
        <v>0</v>
      </c>
      <c r="W7" s="197"/>
    </row>
    <row r="8" spans="1:23" ht="18.75" customHeight="1" thickBot="1" x14ac:dyDescent="0.25">
      <c r="A8" s="167"/>
      <c r="B8" s="8"/>
      <c r="C8" s="171"/>
      <c r="D8" s="171"/>
      <c r="E8" s="171"/>
      <c r="F8" s="171"/>
      <c r="G8" s="171"/>
      <c r="H8" s="171"/>
      <c r="I8" s="171"/>
      <c r="J8" s="171"/>
      <c r="K8" s="171"/>
      <c r="L8" s="172"/>
      <c r="M8" s="117" t="s">
        <v>104</v>
      </c>
      <c r="N8" s="8"/>
      <c r="O8" s="8"/>
      <c r="P8" s="8"/>
      <c r="Q8" s="8"/>
      <c r="R8" s="8"/>
      <c r="S8" s="8"/>
      <c r="T8" s="8"/>
      <c r="U8" s="8"/>
      <c r="V8" s="196">
        <f>J20</f>
        <v>0</v>
      </c>
      <c r="W8" s="198"/>
    </row>
    <row r="9" spans="1:23" ht="18.75" customHeight="1" x14ac:dyDescent="0.25">
      <c r="A9" s="167"/>
      <c r="B9" s="9" t="s">
        <v>0</v>
      </c>
      <c r="C9" s="8"/>
      <c r="D9" s="8"/>
      <c r="E9" s="8"/>
      <c r="F9" s="8"/>
      <c r="G9" s="8"/>
      <c r="H9" s="8"/>
      <c r="I9" s="8"/>
      <c r="J9" s="8"/>
      <c r="K9" s="8"/>
      <c r="L9" s="10"/>
      <c r="M9" s="25"/>
      <c r="N9" s="191" t="s">
        <v>34</v>
      </c>
      <c r="O9" s="192"/>
      <c r="P9" s="193"/>
      <c r="Q9" s="11" t="s">
        <v>35</v>
      </c>
      <c r="R9" s="49"/>
      <c r="S9" s="49"/>
      <c r="T9" s="191" t="s">
        <v>34</v>
      </c>
      <c r="U9" s="192"/>
      <c r="V9" s="193"/>
      <c r="W9" s="11" t="s">
        <v>35</v>
      </c>
    </row>
    <row r="10" spans="1:23" ht="18.75" customHeight="1" thickBot="1" x14ac:dyDescent="0.3">
      <c r="A10" s="167"/>
      <c r="B10" s="7" t="s">
        <v>226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4"/>
      <c r="M10" s="25"/>
      <c r="N10" s="188"/>
      <c r="O10" s="189"/>
      <c r="P10" s="190"/>
      <c r="Q10" s="12" t="s">
        <v>66</v>
      </c>
      <c r="R10" s="49"/>
      <c r="S10" s="49"/>
      <c r="T10" s="188"/>
      <c r="U10" s="189"/>
      <c r="V10" s="190"/>
      <c r="W10" s="12"/>
    </row>
    <row r="11" spans="1:23" ht="18.75" customHeight="1" x14ac:dyDescent="0.2">
      <c r="A11" s="167"/>
      <c r="B11" s="8" t="s">
        <v>227</v>
      </c>
      <c r="C11" s="171"/>
      <c r="D11" s="171"/>
      <c r="E11" s="8"/>
      <c r="F11" s="254" t="s">
        <v>1</v>
      </c>
      <c r="G11" s="254"/>
      <c r="H11" s="171"/>
      <c r="I11" s="171"/>
      <c r="J11" s="171"/>
      <c r="K11" s="171"/>
      <c r="L11" s="172"/>
      <c r="M11" s="107" t="s">
        <v>68</v>
      </c>
      <c r="N11" s="255" t="s">
        <v>69</v>
      </c>
      <c r="O11" s="255"/>
      <c r="P11" s="255"/>
      <c r="Q11" s="34">
        <v>37023</v>
      </c>
      <c r="R11" s="256"/>
      <c r="S11" s="13" t="s">
        <v>47</v>
      </c>
      <c r="T11" s="240"/>
      <c r="U11" s="241"/>
      <c r="V11" s="242"/>
      <c r="W11" s="108"/>
    </row>
    <row r="12" spans="1:23" ht="9.75" customHeight="1" thickBo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258" t="s">
        <v>23</v>
      </c>
      <c r="N12" s="244"/>
      <c r="O12" s="244"/>
      <c r="P12" s="244"/>
      <c r="Q12" s="260"/>
      <c r="R12" s="257"/>
      <c r="S12" s="261" t="s">
        <v>48</v>
      </c>
      <c r="T12" s="247"/>
      <c r="U12" s="248"/>
      <c r="V12" s="249"/>
      <c r="W12" s="243"/>
    </row>
    <row r="13" spans="1:23" ht="6.75" customHeight="1" thickBot="1" x14ac:dyDescent="0.25">
      <c r="M13" s="259"/>
      <c r="N13" s="244"/>
      <c r="O13" s="244"/>
      <c r="P13" s="244"/>
      <c r="Q13" s="260"/>
      <c r="R13" s="257"/>
      <c r="S13" s="262"/>
      <c r="T13" s="265"/>
      <c r="U13" s="266"/>
      <c r="V13" s="267"/>
      <c r="W13" s="243"/>
    </row>
    <row r="14" spans="1:23" ht="16.5" customHeight="1" x14ac:dyDescent="0.2">
      <c r="A14" s="142" t="s">
        <v>214</v>
      </c>
      <c r="B14" s="6" t="s">
        <v>215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70"/>
      <c r="M14" s="109" t="s">
        <v>29</v>
      </c>
      <c r="N14" s="244"/>
      <c r="O14" s="244"/>
      <c r="P14" s="244"/>
      <c r="Q14" s="260"/>
      <c r="R14" s="257"/>
      <c r="S14" s="79" t="s">
        <v>49</v>
      </c>
      <c r="T14" s="247"/>
      <c r="U14" s="248"/>
      <c r="V14" s="249"/>
      <c r="W14" s="243"/>
    </row>
    <row r="15" spans="1:23" ht="3.75" customHeight="1" x14ac:dyDescent="0.2">
      <c r="A15" s="143"/>
      <c r="B15" s="7"/>
      <c r="C15" s="8"/>
      <c r="D15" s="8"/>
      <c r="E15" s="8"/>
      <c r="F15" s="8"/>
      <c r="G15" s="8"/>
      <c r="H15" s="8"/>
      <c r="I15" s="8"/>
      <c r="J15" s="8"/>
      <c r="K15" s="8"/>
      <c r="L15" s="10"/>
      <c r="M15" s="110"/>
      <c r="N15" s="244"/>
      <c r="O15" s="244"/>
      <c r="P15" s="244"/>
      <c r="Q15" s="260"/>
      <c r="R15" s="257"/>
      <c r="S15" s="78"/>
      <c r="T15" s="265"/>
      <c r="U15" s="266"/>
      <c r="V15" s="267"/>
      <c r="W15" s="243"/>
    </row>
    <row r="16" spans="1:23" ht="18.75" customHeight="1" x14ac:dyDescent="0.2">
      <c r="A16" s="143"/>
      <c r="B16" s="7" t="s">
        <v>2</v>
      </c>
      <c r="C16" s="123"/>
      <c r="D16" s="8"/>
      <c r="E16" s="8"/>
      <c r="F16" s="7" t="s">
        <v>228</v>
      </c>
      <c r="G16" s="8"/>
      <c r="H16" s="123"/>
      <c r="I16" s="8"/>
      <c r="J16" s="8"/>
      <c r="K16" s="8"/>
      <c r="L16" s="10"/>
      <c r="M16" s="111" t="s">
        <v>30</v>
      </c>
      <c r="N16" s="244"/>
      <c r="O16" s="244"/>
      <c r="P16" s="244"/>
      <c r="Q16" s="77"/>
      <c r="R16" s="257"/>
      <c r="S16" s="13" t="s">
        <v>50</v>
      </c>
      <c r="T16" s="251"/>
      <c r="U16" s="252"/>
      <c r="V16" s="253"/>
      <c r="W16" s="112"/>
    </row>
    <row r="17" spans="1:23" x14ac:dyDescent="0.2">
      <c r="A17" s="143"/>
      <c r="B17" s="9" t="s">
        <v>3</v>
      </c>
      <c r="C17" s="8"/>
      <c r="D17" s="8"/>
      <c r="E17" s="8"/>
      <c r="F17" s="8"/>
      <c r="G17" s="8"/>
      <c r="H17" s="8"/>
      <c r="I17" s="8"/>
      <c r="J17" s="8"/>
      <c r="K17" s="8"/>
      <c r="L17" s="10"/>
      <c r="M17" s="111" t="s">
        <v>31</v>
      </c>
      <c r="N17" s="244"/>
      <c r="O17" s="244"/>
      <c r="P17" s="244"/>
      <c r="Q17" s="77"/>
      <c r="R17" s="257"/>
      <c r="S17" s="13" t="s">
        <v>51</v>
      </c>
      <c r="T17" s="251"/>
      <c r="U17" s="252"/>
      <c r="V17" s="253"/>
      <c r="W17" s="112"/>
    </row>
    <row r="18" spans="1:23" ht="15.75" customHeight="1" x14ac:dyDescent="0.2">
      <c r="A18" s="143"/>
      <c r="B18" s="8"/>
      <c r="C18" s="8"/>
      <c r="D18" s="8"/>
      <c r="E18" s="8"/>
      <c r="F18" s="8"/>
      <c r="G18" s="8"/>
      <c r="H18" s="8"/>
      <c r="I18" s="8"/>
      <c r="J18" s="8"/>
      <c r="K18" s="8"/>
      <c r="L18" s="10"/>
      <c r="M18" s="111" t="s">
        <v>32</v>
      </c>
      <c r="N18" s="244"/>
      <c r="O18" s="244"/>
      <c r="P18" s="244"/>
      <c r="Q18" s="77"/>
      <c r="R18" s="257"/>
      <c r="S18" s="13" t="s">
        <v>52</v>
      </c>
      <c r="T18" s="251"/>
      <c r="U18" s="252"/>
      <c r="V18" s="253"/>
      <c r="W18" s="112"/>
    </row>
    <row r="19" spans="1:23" ht="16.5" customHeight="1" x14ac:dyDescent="0.25">
      <c r="A19" s="143"/>
      <c r="B19" s="17" t="s">
        <v>4</v>
      </c>
      <c r="C19" s="250" t="s">
        <v>217</v>
      </c>
      <c r="D19" s="250"/>
      <c r="E19" s="8"/>
      <c r="F19" s="35" t="s">
        <v>13</v>
      </c>
      <c r="G19" s="35"/>
      <c r="H19" s="8"/>
      <c r="I19" s="8"/>
      <c r="J19" s="8" t="s">
        <v>93</v>
      </c>
      <c r="K19" s="8"/>
      <c r="L19" s="10"/>
      <c r="M19" s="111" t="s">
        <v>36</v>
      </c>
      <c r="N19" s="244"/>
      <c r="O19" s="244"/>
      <c r="P19" s="244"/>
      <c r="Q19" s="77"/>
      <c r="R19" s="257"/>
      <c r="S19" s="13" t="s">
        <v>53</v>
      </c>
      <c r="T19" s="251"/>
      <c r="U19" s="252"/>
      <c r="V19" s="253"/>
      <c r="W19" s="112"/>
    </row>
    <row r="20" spans="1:23" ht="18.75" customHeight="1" thickBot="1" x14ac:dyDescent="0.25">
      <c r="A20" s="144"/>
      <c r="B20" s="105" t="s">
        <v>100</v>
      </c>
      <c r="C20" s="245"/>
      <c r="D20" s="246"/>
      <c r="E20" s="106"/>
      <c r="F20" s="179"/>
      <c r="G20" s="180"/>
      <c r="H20" s="181"/>
      <c r="I20" s="106"/>
      <c r="J20" s="293"/>
      <c r="K20" s="294"/>
      <c r="L20" s="295"/>
      <c r="M20" s="70" t="s">
        <v>37</v>
      </c>
      <c r="N20" s="247"/>
      <c r="O20" s="248"/>
      <c r="P20" s="249"/>
      <c r="Q20" s="77"/>
      <c r="R20" s="257"/>
      <c r="S20" s="72" t="s">
        <v>54</v>
      </c>
      <c r="T20" s="204"/>
      <c r="U20" s="205"/>
      <c r="V20" s="206"/>
      <c r="W20" s="112"/>
    </row>
    <row r="21" spans="1:23" ht="18" customHeight="1" x14ac:dyDescent="0.2">
      <c r="A21" s="142" t="s">
        <v>28</v>
      </c>
      <c r="B21" s="36" t="s">
        <v>24</v>
      </c>
      <c r="C21" s="19"/>
      <c r="D21" s="52" t="s">
        <v>85</v>
      </c>
      <c r="E21" s="19"/>
      <c r="F21" s="53" t="s">
        <v>84</v>
      </c>
      <c r="G21" s="19"/>
      <c r="H21" s="6" t="s">
        <v>25</v>
      </c>
      <c r="I21" s="19"/>
      <c r="J21" s="19"/>
      <c r="K21" s="6"/>
      <c r="L21" s="298" t="s">
        <v>274</v>
      </c>
      <c r="M21" s="113" t="s">
        <v>38</v>
      </c>
      <c r="N21" s="244"/>
      <c r="O21" s="244"/>
      <c r="P21" s="244"/>
      <c r="Q21" s="77"/>
      <c r="R21" s="257"/>
      <c r="S21" s="18" t="s">
        <v>55</v>
      </c>
      <c r="T21" s="276"/>
      <c r="U21" s="277"/>
      <c r="V21" s="278"/>
      <c r="W21" s="112"/>
    </row>
    <row r="22" spans="1:23" ht="18" customHeight="1" x14ac:dyDescent="0.2">
      <c r="A22" s="143"/>
      <c r="B22" s="162" t="s">
        <v>270</v>
      </c>
      <c r="C22" s="163"/>
      <c r="D22" s="126" t="s">
        <v>87</v>
      </c>
      <c r="E22" s="8"/>
      <c r="F22" s="124"/>
      <c r="G22" s="8"/>
      <c r="H22" s="125"/>
      <c r="I22" s="8"/>
      <c r="J22" s="8"/>
      <c r="K22" s="29"/>
      <c r="L22" s="20">
        <f>ROUND(H22*F22*1.14975,2)</f>
        <v>0</v>
      </c>
      <c r="M22" s="113" t="s">
        <v>39</v>
      </c>
      <c r="N22" s="244"/>
      <c r="O22" s="244"/>
      <c r="P22" s="244"/>
      <c r="Q22" s="77"/>
      <c r="R22" s="257"/>
      <c r="S22" s="18" t="s">
        <v>56</v>
      </c>
      <c r="T22" s="276"/>
      <c r="U22" s="277"/>
      <c r="V22" s="278"/>
      <c r="W22" s="112"/>
    </row>
    <row r="23" spans="1:23" ht="18" customHeight="1" x14ac:dyDescent="0.2">
      <c r="A23" s="143"/>
      <c r="B23" s="223"/>
      <c r="C23" s="224"/>
      <c r="D23" s="128"/>
      <c r="E23" s="127"/>
      <c r="F23" s="128"/>
      <c r="G23" s="127"/>
      <c r="H23" s="128"/>
      <c r="I23" s="8"/>
      <c r="J23" s="22"/>
      <c r="K23" s="29"/>
      <c r="L23" s="20"/>
      <c r="M23" s="114" t="s">
        <v>40</v>
      </c>
      <c r="N23" s="265"/>
      <c r="O23" s="266"/>
      <c r="P23" s="267"/>
      <c r="Q23" s="77"/>
      <c r="R23" s="257"/>
      <c r="S23" s="80" t="s">
        <v>57</v>
      </c>
      <c r="T23" s="265"/>
      <c r="U23" s="266"/>
      <c r="V23" s="267"/>
      <c r="W23" s="112"/>
    </row>
    <row r="24" spans="1:23" ht="18" customHeight="1" x14ac:dyDescent="0.2">
      <c r="A24" s="143"/>
      <c r="B24" s="238" t="s">
        <v>271</v>
      </c>
      <c r="C24" s="239"/>
      <c r="D24" s="239"/>
      <c r="E24" s="239"/>
      <c r="F24" s="239"/>
      <c r="G24" s="127"/>
      <c r="H24" s="129"/>
      <c r="I24" s="8"/>
      <c r="J24" s="22"/>
      <c r="K24" s="29"/>
      <c r="L24" s="20"/>
      <c r="M24" s="113" t="s">
        <v>41</v>
      </c>
      <c r="N24" s="244"/>
      <c r="O24" s="244"/>
      <c r="P24" s="244"/>
      <c r="Q24" s="77"/>
      <c r="R24" s="257"/>
      <c r="S24" s="18" t="s">
        <v>58</v>
      </c>
      <c r="T24" s="276"/>
      <c r="U24" s="277"/>
      <c r="V24" s="278"/>
      <c r="W24" s="112"/>
    </row>
    <row r="25" spans="1:23" ht="18" customHeight="1" x14ac:dyDescent="0.2">
      <c r="A25" s="143"/>
      <c r="B25" s="238"/>
      <c r="C25" s="239"/>
      <c r="D25" s="239"/>
      <c r="E25" s="239"/>
      <c r="F25" s="239"/>
      <c r="G25" s="127"/>
      <c r="H25" s="129"/>
      <c r="I25" s="8"/>
      <c r="J25" s="22"/>
      <c r="K25" s="29"/>
      <c r="L25" s="20"/>
      <c r="M25" s="115" t="s">
        <v>42</v>
      </c>
      <c r="N25" s="247"/>
      <c r="O25" s="248"/>
      <c r="P25" s="249"/>
      <c r="Q25" s="77"/>
      <c r="R25" s="257"/>
      <c r="S25" s="21" t="s">
        <v>59</v>
      </c>
      <c r="T25" s="272"/>
      <c r="U25" s="273"/>
      <c r="V25" s="274"/>
      <c r="W25" s="112"/>
    </row>
    <row r="26" spans="1:23" ht="18" customHeight="1" x14ac:dyDescent="0.2">
      <c r="A26" s="143"/>
      <c r="B26" s="238"/>
      <c r="C26" s="239"/>
      <c r="D26" s="239"/>
      <c r="E26" s="239"/>
      <c r="F26" s="239"/>
      <c r="G26" s="127"/>
      <c r="H26" s="129"/>
      <c r="I26" s="8"/>
      <c r="J26" s="22"/>
      <c r="K26" s="29"/>
      <c r="L26" s="20"/>
      <c r="M26" s="115" t="s">
        <v>43</v>
      </c>
      <c r="N26" s="247"/>
      <c r="O26" s="248"/>
      <c r="P26" s="249"/>
      <c r="Q26" s="77"/>
      <c r="R26" s="257"/>
      <c r="S26" s="21" t="s">
        <v>60</v>
      </c>
      <c r="T26" s="272"/>
      <c r="U26" s="273"/>
      <c r="V26" s="274"/>
      <c r="W26" s="112"/>
    </row>
    <row r="27" spans="1:23" ht="18" customHeight="1" thickBot="1" x14ac:dyDescent="0.25">
      <c r="A27" s="144"/>
      <c r="B27" s="27"/>
      <c r="C27" s="159"/>
      <c r="D27" s="159"/>
      <c r="E27" s="159"/>
      <c r="F27" s="159"/>
      <c r="G27" s="159"/>
      <c r="H27" s="159"/>
      <c r="I27" s="15"/>
      <c r="J27" s="15"/>
      <c r="K27" s="15"/>
      <c r="L27" s="23"/>
      <c r="M27" s="109" t="s">
        <v>44</v>
      </c>
      <c r="N27" s="247"/>
      <c r="O27" s="248"/>
      <c r="P27" s="249"/>
      <c r="Q27" s="77"/>
      <c r="R27" s="257"/>
      <c r="S27" s="79" t="s">
        <v>61</v>
      </c>
      <c r="T27" s="247"/>
      <c r="U27" s="248"/>
      <c r="V27" s="249"/>
      <c r="W27" s="112"/>
    </row>
    <row r="28" spans="1:23" ht="18" customHeight="1" x14ac:dyDescent="0.2">
      <c r="A28" s="101"/>
      <c r="B28" s="97"/>
      <c r="C28" s="97"/>
      <c r="D28" s="97"/>
      <c r="E28" s="8"/>
      <c r="F28" s="98"/>
      <c r="G28" s="98"/>
      <c r="H28" s="98"/>
      <c r="I28" s="98"/>
      <c r="J28" s="98"/>
      <c r="K28" s="98"/>
      <c r="L28" s="98"/>
      <c r="M28" s="111" t="s">
        <v>45</v>
      </c>
      <c r="N28" s="247"/>
      <c r="O28" s="248"/>
      <c r="P28" s="249"/>
      <c r="Q28" s="77"/>
      <c r="R28" s="257"/>
      <c r="S28" s="13" t="s">
        <v>62</v>
      </c>
      <c r="T28" s="244"/>
      <c r="U28" s="244"/>
      <c r="V28" s="244"/>
      <c r="W28" s="112"/>
    </row>
    <row r="29" spans="1:23" ht="18" customHeight="1" x14ac:dyDescent="0.2">
      <c r="A29" s="24" t="s">
        <v>229</v>
      </c>
      <c r="M29" s="45" t="s">
        <v>46</v>
      </c>
      <c r="N29" s="204"/>
      <c r="O29" s="205"/>
      <c r="P29" s="206"/>
      <c r="Q29" s="54"/>
      <c r="R29" s="8"/>
      <c r="S29" s="8"/>
      <c r="T29" s="8"/>
      <c r="U29" s="8"/>
      <c r="V29" s="8"/>
      <c r="W29" s="10"/>
    </row>
    <row r="30" spans="1:23" ht="15" thickBot="1" x14ac:dyDescent="0.25">
      <c r="A30" s="289" t="s">
        <v>230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7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1:23" ht="28.5" customHeight="1" thickBot="1" x14ac:dyDescent="0.3">
      <c r="A31" s="290" t="s">
        <v>231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43" t="s">
        <v>75</v>
      </c>
      <c r="N31" s="19"/>
      <c r="O31" s="19"/>
      <c r="P31" s="19"/>
      <c r="Q31" s="19"/>
      <c r="R31" s="19"/>
      <c r="S31" s="19"/>
      <c r="T31" s="19"/>
      <c r="U31" s="19"/>
      <c r="V31" s="19"/>
      <c r="W31" s="37"/>
    </row>
    <row r="32" spans="1:23" ht="14.25" customHeight="1" x14ac:dyDescent="0.2">
      <c r="A32" s="289" t="s">
        <v>232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69" t="s">
        <v>237</v>
      </c>
      <c r="N32" s="146"/>
      <c r="O32" s="146"/>
      <c r="P32" s="146"/>
      <c r="Q32" s="146"/>
      <c r="R32" s="146"/>
      <c r="S32" s="146"/>
      <c r="T32" s="57"/>
      <c r="U32" s="270">
        <v>0</v>
      </c>
      <c r="V32" s="279" t="s">
        <v>222</v>
      </c>
      <c r="W32" s="279"/>
    </row>
    <row r="33" spans="1:23" ht="15" customHeight="1" thickBot="1" x14ac:dyDescent="0.25">
      <c r="A33" s="291" t="s">
        <v>233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145"/>
      <c r="N33" s="146"/>
      <c r="O33" s="146"/>
      <c r="P33" s="146"/>
      <c r="Q33" s="146"/>
      <c r="R33" s="146"/>
      <c r="S33" s="146"/>
      <c r="T33" s="57"/>
      <c r="U33" s="271"/>
      <c r="V33" s="279"/>
      <c r="W33" s="279"/>
    </row>
    <row r="34" spans="1:23" ht="15" customHeight="1" x14ac:dyDescent="0.2">
      <c r="A34" s="102"/>
      <c r="B34" s="99"/>
      <c r="C34" s="99"/>
      <c r="D34" s="86"/>
      <c r="E34" s="89"/>
      <c r="F34" s="95"/>
      <c r="G34" s="89"/>
      <c r="H34" s="8"/>
      <c r="I34" s="8"/>
      <c r="J34" s="8"/>
      <c r="K34" s="8"/>
      <c r="L34" s="87"/>
      <c r="M34" s="44"/>
      <c r="N34" s="8"/>
      <c r="O34" s="8"/>
      <c r="P34" s="8"/>
      <c r="Q34" s="8"/>
      <c r="R34" s="40"/>
      <c r="S34" s="40"/>
      <c r="T34" s="40"/>
      <c r="U34" s="42"/>
      <c r="V34" s="279"/>
      <c r="W34" s="279"/>
    </row>
    <row r="35" spans="1:23" ht="15" x14ac:dyDescent="0.2">
      <c r="A35" s="102"/>
      <c r="B35" s="100"/>
      <c r="C35" s="100"/>
      <c r="D35" s="83"/>
      <c r="E35" s="82"/>
      <c r="F35" s="95"/>
      <c r="G35" s="82"/>
      <c r="H35" s="8"/>
      <c r="I35" s="8"/>
      <c r="J35" s="8"/>
      <c r="K35" s="8"/>
      <c r="L35" s="87"/>
      <c r="M35" s="65" t="s">
        <v>170</v>
      </c>
      <c r="N35" s="40"/>
      <c r="O35" s="40"/>
      <c r="P35" s="40" t="s">
        <v>171</v>
      </c>
      <c r="Q35" s="40"/>
      <c r="R35" s="8"/>
      <c r="S35" s="60"/>
      <c r="T35" s="60"/>
      <c r="U35" s="60" t="s">
        <v>174</v>
      </c>
      <c r="V35" s="280"/>
      <c r="W35" s="280"/>
    </row>
    <row r="36" spans="1:23" x14ac:dyDescent="0.2">
      <c r="A36" s="102"/>
      <c r="B36" s="288"/>
      <c r="C36" s="288"/>
      <c r="D36" s="86"/>
      <c r="E36" s="8"/>
      <c r="F36" s="84"/>
      <c r="G36" s="8"/>
      <c r="H36" s="8"/>
      <c r="I36" s="8"/>
      <c r="J36" s="8"/>
      <c r="K36" s="8"/>
      <c r="L36" s="87"/>
      <c r="M36" s="263"/>
      <c r="N36" s="264"/>
      <c r="O36" s="58"/>
      <c r="P36" s="237"/>
      <c r="Q36" s="268"/>
      <c r="R36" s="268"/>
      <c r="S36" s="161"/>
      <c r="T36" s="69"/>
      <c r="U36" s="237" t="s">
        <v>175</v>
      </c>
      <c r="V36" s="161"/>
      <c r="W36" s="67" t="s">
        <v>72</v>
      </c>
    </row>
    <row r="37" spans="1:23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7"/>
      <c r="L37" s="8"/>
      <c r="M37" s="263"/>
      <c r="N37" s="264"/>
      <c r="O37" s="58"/>
      <c r="P37" s="237"/>
      <c r="Q37" s="268"/>
      <c r="R37" s="268"/>
      <c r="S37" s="161"/>
      <c r="T37" s="69"/>
      <c r="U37" s="209"/>
      <c r="V37" s="210"/>
      <c r="W37" s="67" t="s">
        <v>72</v>
      </c>
    </row>
    <row r="38" spans="1:23" x14ac:dyDescent="0.2">
      <c r="A38" s="292" t="s">
        <v>234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63"/>
      <c r="N38" s="264"/>
      <c r="O38" s="58"/>
      <c r="P38" s="237"/>
      <c r="Q38" s="268"/>
      <c r="R38" s="268"/>
      <c r="S38" s="161"/>
      <c r="T38" s="69"/>
      <c r="U38" s="209"/>
      <c r="V38" s="210"/>
      <c r="W38" s="67" t="s">
        <v>72</v>
      </c>
    </row>
    <row r="39" spans="1:2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63"/>
      <c r="N39" s="264"/>
      <c r="O39" s="58"/>
      <c r="P39" s="237"/>
      <c r="Q39" s="268"/>
      <c r="R39" s="268"/>
      <c r="S39" s="161"/>
      <c r="T39" s="69"/>
      <c r="U39" s="209"/>
      <c r="V39" s="210"/>
      <c r="W39" s="68" t="s">
        <v>238</v>
      </c>
    </row>
    <row r="40" spans="1:2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263"/>
      <c r="N40" s="264"/>
      <c r="O40" s="121"/>
      <c r="P40" s="237"/>
      <c r="Q40" s="268"/>
      <c r="R40" s="268"/>
      <c r="S40" s="161"/>
      <c r="T40" s="116"/>
      <c r="U40" s="209"/>
      <c r="V40" s="210"/>
      <c r="W40" s="68" t="s">
        <v>238</v>
      </c>
    </row>
    <row r="41" spans="1:23" ht="15" thickBot="1" x14ac:dyDescent="0.25">
      <c r="M41" s="281"/>
      <c r="N41" s="282"/>
      <c r="O41" s="59"/>
      <c r="P41" s="283"/>
      <c r="Q41" s="284"/>
      <c r="R41" s="284"/>
      <c r="S41" s="285"/>
      <c r="T41" s="96"/>
      <c r="U41" s="286"/>
      <c r="V41" s="287"/>
      <c r="W41" s="120" t="s">
        <v>238</v>
      </c>
    </row>
    <row r="42" spans="1:23" x14ac:dyDescent="0.2">
      <c r="M42" s="8"/>
      <c r="N42" s="8"/>
      <c r="O42" s="8"/>
    </row>
    <row r="43" spans="1:23" x14ac:dyDescent="0.2">
      <c r="M43" s="8"/>
      <c r="N43" s="8"/>
      <c r="O43" s="8"/>
    </row>
  </sheetData>
  <sheetProtection password="CC3D" sheet="1" objects="1" scenarios="1" formatCells="0" formatColumns="0"/>
  <mergeCells count="98">
    <mergeCell ref="V32:W35"/>
    <mergeCell ref="M41:N41"/>
    <mergeCell ref="P41:S41"/>
    <mergeCell ref="U41:V41"/>
    <mergeCell ref="C20:D20"/>
    <mergeCell ref="F20:H20"/>
    <mergeCell ref="B23:C23"/>
    <mergeCell ref="B22:C22"/>
    <mergeCell ref="B36:C36"/>
    <mergeCell ref="A30:L30"/>
    <mergeCell ref="A31:L31"/>
    <mergeCell ref="A32:L32"/>
    <mergeCell ref="A33:L33"/>
    <mergeCell ref="N26:P26"/>
    <mergeCell ref="T24:V24"/>
    <mergeCell ref="T25:V25"/>
    <mergeCell ref="T26:V26"/>
    <mergeCell ref="N21:P21"/>
    <mergeCell ref="T21:V21"/>
    <mergeCell ref="T22:V22"/>
    <mergeCell ref="T23:V23"/>
    <mergeCell ref="N22:P22"/>
    <mergeCell ref="N24:P24"/>
    <mergeCell ref="N25:P25"/>
    <mergeCell ref="N23:P23"/>
    <mergeCell ref="M40:N40"/>
    <mergeCell ref="P37:S37"/>
    <mergeCell ref="U37:V37"/>
    <mergeCell ref="P38:S38"/>
    <mergeCell ref="U38:V38"/>
    <mergeCell ref="P39:S39"/>
    <mergeCell ref="U39:V39"/>
    <mergeCell ref="P40:S40"/>
    <mergeCell ref="U40:V40"/>
    <mergeCell ref="M39:N39"/>
    <mergeCell ref="A38:L38"/>
    <mergeCell ref="C27:H27"/>
    <mergeCell ref="M32:S33"/>
    <mergeCell ref="U32:U33"/>
    <mergeCell ref="P36:S36"/>
    <mergeCell ref="U36:V36"/>
    <mergeCell ref="M36:N36"/>
    <mergeCell ref="M37:N37"/>
    <mergeCell ref="M38:N38"/>
    <mergeCell ref="N27:P27"/>
    <mergeCell ref="T28:V28"/>
    <mergeCell ref="T27:V27"/>
    <mergeCell ref="N28:P28"/>
    <mergeCell ref="N29:P29"/>
    <mergeCell ref="A21:A27"/>
    <mergeCell ref="B24:F26"/>
    <mergeCell ref="D1:L1"/>
    <mergeCell ref="Q1:W1"/>
    <mergeCell ref="D2:J2"/>
    <mergeCell ref="C11:D11"/>
    <mergeCell ref="F11:G11"/>
    <mergeCell ref="H11:L11"/>
    <mergeCell ref="N11:P11"/>
    <mergeCell ref="R11:R28"/>
    <mergeCell ref="M12:M13"/>
    <mergeCell ref="N12:P13"/>
    <mergeCell ref="Q12:Q13"/>
    <mergeCell ref="S12:S13"/>
    <mergeCell ref="W12:W13"/>
    <mergeCell ref="C14:L14"/>
    <mergeCell ref="N14:P15"/>
    <mergeCell ref="Q14:Q15"/>
    <mergeCell ref="W14:W15"/>
    <mergeCell ref="N16:P16"/>
    <mergeCell ref="N17:P17"/>
    <mergeCell ref="N18:P18"/>
    <mergeCell ref="N19:P19"/>
    <mergeCell ref="T16:V16"/>
    <mergeCell ref="T17:V17"/>
    <mergeCell ref="T18:V18"/>
    <mergeCell ref="T19:V19"/>
    <mergeCell ref="T14:V15"/>
    <mergeCell ref="C7:L7"/>
    <mergeCell ref="P7:U7"/>
    <mergeCell ref="V7:W7"/>
    <mergeCell ref="C8:L8"/>
    <mergeCell ref="V8:W8"/>
    <mergeCell ref="N20:P20"/>
    <mergeCell ref="A6:A11"/>
    <mergeCell ref="C6:L6"/>
    <mergeCell ref="P6:U6"/>
    <mergeCell ref="N9:P9"/>
    <mergeCell ref="C10:L10"/>
    <mergeCell ref="N10:P10"/>
    <mergeCell ref="C19:D19"/>
    <mergeCell ref="J20:L20"/>
    <mergeCell ref="T20:V20"/>
    <mergeCell ref="T9:V9"/>
    <mergeCell ref="T10:V10"/>
    <mergeCell ref="T11:V11"/>
    <mergeCell ref="T12:V13"/>
    <mergeCell ref="A14:A20"/>
    <mergeCell ref="V6:W6"/>
  </mergeCells>
  <dataValidations count="4">
    <dataValidation type="list" allowBlank="1" showInputMessage="1" showErrorMessage="1" sqref="U37:U41">
      <formula1>Role</formula1>
    </dataValidation>
    <dataValidation type="list" allowBlank="1" showInputMessage="1" showErrorMessage="1" sqref="D22">
      <formula1>Prix</formula1>
    </dataValidation>
    <dataValidation type="list" allowBlank="1" showInputMessage="1" showErrorMessage="1" sqref="J20">
      <formula1>Prep1819</formula1>
    </dataValidation>
    <dataValidation type="list" allowBlank="1" showInputMessage="1" showErrorMessage="1" sqref="C20:D20">
      <formula1>scolaire18192</formula1>
    </dataValidation>
  </dataValidations>
  <pageMargins left="0.25" right="0.25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File!$R$2:$R$67</xm:f>
          </x14:formula1>
          <xm:sqref>F20:H20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W43"/>
  <sheetViews>
    <sheetView showGridLines="0" view="pageBreakPreview" zoomScale="60" zoomScaleNormal="70" workbookViewId="0">
      <selection activeCell="K21" sqref="J21:K23"/>
    </sheetView>
  </sheetViews>
  <sheetFormatPr baseColWidth="10" defaultColWidth="11.42578125" defaultRowHeight="14.25" x14ac:dyDescent="0.2"/>
  <cols>
    <col min="1" max="1" width="7.140625" style="1" customWidth="1"/>
    <col min="2" max="2" width="18.42578125" style="1" customWidth="1"/>
    <col min="3" max="3" width="11.42578125" style="1"/>
    <col min="4" max="4" width="10.28515625" style="1" customWidth="1"/>
    <col min="5" max="5" width="1.5703125" style="1" customWidth="1"/>
    <col min="6" max="6" width="11.42578125" style="1"/>
    <col min="7" max="7" width="1" style="1" customWidth="1"/>
    <col min="8" max="8" width="11.42578125" style="1"/>
    <col min="9" max="9" width="1" style="1" customWidth="1"/>
    <col min="10" max="10" width="7.28515625" style="1" customWidth="1"/>
    <col min="11" max="11" width="8.5703125" style="1" customWidth="1"/>
    <col min="12" max="14" width="11.42578125" style="1"/>
    <col min="15" max="15" width="1" style="1" customWidth="1"/>
    <col min="16" max="16" width="11.42578125" style="1"/>
    <col min="17" max="17" width="13.85546875" style="1" customWidth="1"/>
    <col min="18" max="18" width="1" style="1" customWidth="1"/>
    <col min="19" max="19" width="11.42578125" style="1"/>
    <col min="20" max="20" width="0.7109375" style="1" customWidth="1"/>
    <col min="21" max="21" width="12.140625" style="1" customWidth="1"/>
    <col min="22" max="22" width="11.42578125" style="1"/>
    <col min="23" max="23" width="13.28515625" style="1" bestFit="1" customWidth="1"/>
    <col min="24" max="16384" width="11.42578125" style="1"/>
  </cols>
  <sheetData>
    <row r="1" spans="1:23" ht="26.25" x14ac:dyDescent="0.4">
      <c r="D1" s="164" t="s">
        <v>89</v>
      </c>
      <c r="E1" s="164"/>
      <c r="F1" s="164"/>
      <c r="G1" s="164"/>
      <c r="H1" s="164"/>
      <c r="I1" s="164"/>
      <c r="J1" s="164"/>
      <c r="K1" s="164"/>
      <c r="L1" s="164"/>
      <c r="Q1" s="164" t="s">
        <v>89</v>
      </c>
      <c r="R1" s="164"/>
      <c r="S1" s="164"/>
      <c r="T1" s="164"/>
      <c r="U1" s="164"/>
      <c r="V1" s="164"/>
      <c r="W1" s="164"/>
    </row>
    <row r="2" spans="1:23" ht="18" x14ac:dyDescent="0.25">
      <c r="D2" s="165"/>
      <c r="E2" s="165"/>
      <c r="F2" s="165"/>
      <c r="G2" s="165"/>
      <c r="H2" s="165"/>
      <c r="I2" s="165"/>
      <c r="J2" s="165"/>
      <c r="K2" s="3"/>
      <c r="Q2" s="4"/>
      <c r="R2" s="4"/>
      <c r="S2" s="4"/>
      <c r="T2" s="4"/>
      <c r="U2" s="4"/>
      <c r="V2" s="4"/>
      <c r="W2" s="4"/>
    </row>
    <row r="4" spans="1:23" x14ac:dyDescent="0.2">
      <c r="L4" s="5" t="s">
        <v>33</v>
      </c>
    </row>
    <row r="5" spans="1:23" ht="15" thickBot="1" x14ac:dyDescent="0.25">
      <c r="W5" s="5" t="s">
        <v>63</v>
      </c>
    </row>
    <row r="6" spans="1:23" ht="18.75" customHeight="1" x14ac:dyDescent="0.2">
      <c r="A6" s="166" t="s">
        <v>213</v>
      </c>
      <c r="B6" s="6" t="s">
        <v>212</v>
      </c>
      <c r="C6" s="169"/>
      <c r="D6" s="169"/>
      <c r="E6" s="169"/>
      <c r="F6" s="169"/>
      <c r="G6" s="169"/>
      <c r="H6" s="169"/>
      <c r="I6" s="169"/>
      <c r="J6" s="169"/>
      <c r="K6" s="169"/>
      <c r="L6" s="170"/>
      <c r="M6" s="36" t="s">
        <v>235</v>
      </c>
      <c r="N6" s="19"/>
      <c r="O6" s="19"/>
      <c r="P6" s="185">
        <f>C6</f>
        <v>0</v>
      </c>
      <c r="Q6" s="185"/>
      <c r="R6" s="185"/>
      <c r="S6" s="185"/>
      <c r="T6" s="185"/>
      <c r="U6" s="185"/>
      <c r="V6" s="194">
        <f>C20</f>
        <v>0</v>
      </c>
      <c r="W6" s="195"/>
    </row>
    <row r="7" spans="1:23" ht="18.75" customHeight="1" x14ac:dyDescent="0.2">
      <c r="A7" s="167"/>
      <c r="B7" s="7" t="s">
        <v>225</v>
      </c>
      <c r="C7" s="171"/>
      <c r="D7" s="171"/>
      <c r="E7" s="171"/>
      <c r="F7" s="171"/>
      <c r="G7" s="171"/>
      <c r="H7" s="171"/>
      <c r="I7" s="171"/>
      <c r="J7" s="171"/>
      <c r="K7" s="171"/>
      <c r="L7" s="172"/>
      <c r="M7" s="25" t="s">
        <v>236</v>
      </c>
      <c r="N7" s="8"/>
      <c r="O7" s="8"/>
      <c r="P7" s="186">
        <f>C14</f>
        <v>0</v>
      </c>
      <c r="Q7" s="186"/>
      <c r="R7" s="186"/>
      <c r="S7" s="186"/>
      <c r="T7" s="186"/>
      <c r="U7" s="186"/>
      <c r="V7" s="196">
        <f>F20</f>
        <v>0</v>
      </c>
      <c r="W7" s="197"/>
    </row>
    <row r="8" spans="1:23" ht="18.75" customHeight="1" thickBot="1" x14ac:dyDescent="0.25">
      <c r="A8" s="167"/>
      <c r="B8" s="8"/>
      <c r="C8" s="171"/>
      <c r="D8" s="171"/>
      <c r="E8" s="171"/>
      <c r="F8" s="171"/>
      <c r="G8" s="171"/>
      <c r="H8" s="171"/>
      <c r="I8" s="171"/>
      <c r="J8" s="171"/>
      <c r="K8" s="171"/>
      <c r="L8" s="172"/>
      <c r="M8" s="117" t="s">
        <v>104</v>
      </c>
      <c r="N8" s="8"/>
      <c r="O8" s="8"/>
      <c r="P8" s="8"/>
      <c r="Q8" s="8"/>
      <c r="R8" s="8"/>
      <c r="S8" s="8"/>
      <c r="T8" s="8"/>
      <c r="U8" s="8"/>
      <c r="V8" s="196">
        <f>J20</f>
        <v>0</v>
      </c>
      <c r="W8" s="198"/>
    </row>
    <row r="9" spans="1:23" ht="18.75" customHeight="1" x14ac:dyDescent="0.25">
      <c r="A9" s="167"/>
      <c r="B9" s="9" t="s">
        <v>0</v>
      </c>
      <c r="C9" s="8"/>
      <c r="D9" s="8"/>
      <c r="E9" s="8"/>
      <c r="F9" s="8"/>
      <c r="G9" s="8"/>
      <c r="H9" s="8"/>
      <c r="I9" s="8"/>
      <c r="J9" s="8"/>
      <c r="K9" s="8"/>
      <c r="L9" s="10"/>
      <c r="M9" s="25"/>
      <c r="N9" s="191" t="s">
        <v>34</v>
      </c>
      <c r="O9" s="192"/>
      <c r="P9" s="193"/>
      <c r="Q9" s="11" t="s">
        <v>35</v>
      </c>
      <c r="R9" s="49"/>
      <c r="S9" s="49"/>
      <c r="T9" s="191" t="s">
        <v>34</v>
      </c>
      <c r="U9" s="192"/>
      <c r="V9" s="193"/>
      <c r="W9" s="11" t="s">
        <v>35</v>
      </c>
    </row>
    <row r="10" spans="1:23" ht="18.75" customHeight="1" thickBot="1" x14ac:dyDescent="0.3">
      <c r="A10" s="167"/>
      <c r="B10" s="7" t="s">
        <v>226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4"/>
      <c r="M10" s="25"/>
      <c r="N10" s="188"/>
      <c r="O10" s="189"/>
      <c r="P10" s="190"/>
      <c r="Q10" s="12" t="s">
        <v>66</v>
      </c>
      <c r="R10" s="49"/>
      <c r="S10" s="49"/>
      <c r="T10" s="188"/>
      <c r="U10" s="189"/>
      <c r="V10" s="190"/>
      <c r="W10" s="12"/>
    </row>
    <row r="11" spans="1:23" ht="18.75" customHeight="1" x14ac:dyDescent="0.2">
      <c r="A11" s="167"/>
      <c r="B11" s="8" t="s">
        <v>227</v>
      </c>
      <c r="C11" s="171"/>
      <c r="D11" s="171"/>
      <c r="E11" s="8"/>
      <c r="F11" s="254" t="s">
        <v>1</v>
      </c>
      <c r="G11" s="254"/>
      <c r="H11" s="171"/>
      <c r="I11" s="171"/>
      <c r="J11" s="171"/>
      <c r="K11" s="171"/>
      <c r="L11" s="172"/>
      <c r="M11" s="107" t="s">
        <v>68</v>
      </c>
      <c r="N11" s="255" t="s">
        <v>69</v>
      </c>
      <c r="O11" s="255"/>
      <c r="P11" s="255"/>
      <c r="Q11" s="34">
        <v>37023</v>
      </c>
      <c r="R11" s="256"/>
      <c r="S11" s="13" t="s">
        <v>47</v>
      </c>
      <c r="T11" s="240"/>
      <c r="U11" s="241"/>
      <c r="V11" s="242"/>
      <c r="W11" s="108"/>
    </row>
    <row r="12" spans="1:23" ht="9.75" customHeight="1" thickBo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258" t="s">
        <v>23</v>
      </c>
      <c r="N12" s="244"/>
      <c r="O12" s="244"/>
      <c r="P12" s="244"/>
      <c r="Q12" s="260"/>
      <c r="R12" s="257"/>
      <c r="S12" s="261" t="s">
        <v>48</v>
      </c>
      <c r="T12" s="247"/>
      <c r="U12" s="248"/>
      <c r="V12" s="249"/>
      <c r="W12" s="243"/>
    </row>
    <row r="13" spans="1:23" ht="6.75" customHeight="1" thickBot="1" x14ac:dyDescent="0.25">
      <c r="M13" s="259"/>
      <c r="N13" s="244"/>
      <c r="O13" s="244"/>
      <c r="P13" s="244"/>
      <c r="Q13" s="260"/>
      <c r="R13" s="257"/>
      <c r="S13" s="262"/>
      <c r="T13" s="265"/>
      <c r="U13" s="266"/>
      <c r="V13" s="267"/>
      <c r="W13" s="243"/>
    </row>
    <row r="14" spans="1:23" ht="16.5" customHeight="1" x14ac:dyDescent="0.2">
      <c r="A14" s="142" t="s">
        <v>214</v>
      </c>
      <c r="B14" s="6" t="s">
        <v>215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70"/>
      <c r="M14" s="109" t="s">
        <v>29</v>
      </c>
      <c r="N14" s="244"/>
      <c r="O14" s="244"/>
      <c r="P14" s="244"/>
      <c r="Q14" s="260"/>
      <c r="R14" s="257"/>
      <c r="S14" s="79" t="s">
        <v>49</v>
      </c>
      <c r="T14" s="247"/>
      <c r="U14" s="248"/>
      <c r="V14" s="249"/>
      <c r="W14" s="243"/>
    </row>
    <row r="15" spans="1:23" ht="3.75" customHeight="1" x14ac:dyDescent="0.2">
      <c r="A15" s="143"/>
      <c r="B15" s="7"/>
      <c r="C15" s="8"/>
      <c r="D15" s="8"/>
      <c r="E15" s="8"/>
      <c r="F15" s="8"/>
      <c r="G15" s="8"/>
      <c r="H15" s="8"/>
      <c r="I15" s="8"/>
      <c r="J15" s="8"/>
      <c r="K15" s="8"/>
      <c r="L15" s="10"/>
      <c r="M15" s="110"/>
      <c r="N15" s="244"/>
      <c r="O15" s="244"/>
      <c r="P15" s="244"/>
      <c r="Q15" s="260"/>
      <c r="R15" s="257"/>
      <c r="S15" s="78"/>
      <c r="T15" s="265"/>
      <c r="U15" s="266"/>
      <c r="V15" s="267"/>
      <c r="W15" s="243"/>
    </row>
    <row r="16" spans="1:23" ht="18.75" customHeight="1" x14ac:dyDescent="0.2">
      <c r="A16" s="143"/>
      <c r="B16" s="7" t="s">
        <v>2</v>
      </c>
      <c r="C16" s="123"/>
      <c r="D16" s="8"/>
      <c r="E16" s="8"/>
      <c r="F16" s="7" t="s">
        <v>228</v>
      </c>
      <c r="G16" s="8"/>
      <c r="H16" s="123"/>
      <c r="I16" s="8"/>
      <c r="J16" s="8"/>
      <c r="K16" s="8"/>
      <c r="L16" s="10"/>
      <c r="M16" s="111" t="s">
        <v>30</v>
      </c>
      <c r="N16" s="244"/>
      <c r="O16" s="244"/>
      <c r="P16" s="244"/>
      <c r="Q16" s="77"/>
      <c r="R16" s="257"/>
      <c r="S16" s="13" t="s">
        <v>50</v>
      </c>
      <c r="T16" s="251"/>
      <c r="U16" s="252"/>
      <c r="V16" s="253"/>
      <c r="W16" s="112"/>
    </row>
    <row r="17" spans="1:23" x14ac:dyDescent="0.2">
      <c r="A17" s="143"/>
      <c r="B17" s="9" t="s">
        <v>3</v>
      </c>
      <c r="C17" s="8"/>
      <c r="D17" s="8"/>
      <c r="E17" s="8"/>
      <c r="F17" s="8"/>
      <c r="G17" s="8"/>
      <c r="H17" s="8"/>
      <c r="I17" s="8"/>
      <c r="J17" s="8"/>
      <c r="K17" s="8"/>
      <c r="L17" s="10"/>
      <c r="M17" s="111" t="s">
        <v>31</v>
      </c>
      <c r="N17" s="244"/>
      <c r="O17" s="244"/>
      <c r="P17" s="244"/>
      <c r="Q17" s="77"/>
      <c r="R17" s="257"/>
      <c r="S17" s="13" t="s">
        <v>51</v>
      </c>
      <c r="T17" s="251"/>
      <c r="U17" s="252"/>
      <c r="V17" s="253"/>
      <c r="W17" s="112"/>
    </row>
    <row r="18" spans="1:23" ht="15.75" customHeight="1" x14ac:dyDescent="0.2">
      <c r="A18" s="143"/>
      <c r="B18" s="8"/>
      <c r="C18" s="8"/>
      <c r="D18" s="8"/>
      <c r="E18" s="8"/>
      <c r="F18" s="8"/>
      <c r="G18" s="8"/>
      <c r="H18" s="8"/>
      <c r="I18" s="8"/>
      <c r="J18" s="8"/>
      <c r="K18" s="8"/>
      <c r="L18" s="10"/>
      <c r="M18" s="111" t="s">
        <v>32</v>
      </c>
      <c r="N18" s="244"/>
      <c r="O18" s="244"/>
      <c r="P18" s="244"/>
      <c r="Q18" s="77"/>
      <c r="R18" s="257"/>
      <c r="S18" s="13" t="s">
        <v>52</v>
      </c>
      <c r="T18" s="251"/>
      <c r="U18" s="252"/>
      <c r="V18" s="253"/>
      <c r="W18" s="112"/>
    </row>
    <row r="19" spans="1:23" ht="16.5" customHeight="1" x14ac:dyDescent="0.25">
      <c r="A19" s="143"/>
      <c r="B19" s="17" t="s">
        <v>4</v>
      </c>
      <c r="C19" s="250" t="s">
        <v>217</v>
      </c>
      <c r="D19" s="250"/>
      <c r="E19" s="8"/>
      <c r="F19" s="35" t="s">
        <v>13</v>
      </c>
      <c r="G19" s="35"/>
      <c r="H19" s="8"/>
      <c r="I19" s="8"/>
      <c r="J19" s="8" t="s">
        <v>93</v>
      </c>
      <c r="K19" s="8"/>
      <c r="L19" s="10"/>
      <c r="M19" s="111" t="s">
        <v>36</v>
      </c>
      <c r="N19" s="244"/>
      <c r="O19" s="244"/>
      <c r="P19" s="244"/>
      <c r="Q19" s="77"/>
      <c r="R19" s="257"/>
      <c r="S19" s="13" t="s">
        <v>53</v>
      </c>
      <c r="T19" s="251"/>
      <c r="U19" s="252"/>
      <c r="V19" s="253"/>
      <c r="W19" s="112"/>
    </row>
    <row r="20" spans="1:23" ht="18.75" customHeight="1" thickBot="1" x14ac:dyDescent="0.25">
      <c r="A20" s="144"/>
      <c r="B20" s="105" t="s">
        <v>100</v>
      </c>
      <c r="C20" s="245"/>
      <c r="D20" s="246"/>
      <c r="E20" s="106"/>
      <c r="F20" s="179"/>
      <c r="G20" s="180"/>
      <c r="H20" s="181"/>
      <c r="I20" s="106"/>
      <c r="J20" s="293"/>
      <c r="K20" s="294"/>
      <c r="L20" s="295"/>
      <c r="M20" s="70" t="s">
        <v>37</v>
      </c>
      <c r="N20" s="247"/>
      <c r="O20" s="248"/>
      <c r="P20" s="249"/>
      <c r="Q20" s="77"/>
      <c r="R20" s="257"/>
      <c r="S20" s="72" t="s">
        <v>54</v>
      </c>
      <c r="T20" s="204"/>
      <c r="U20" s="205"/>
      <c r="V20" s="206"/>
      <c r="W20" s="112"/>
    </row>
    <row r="21" spans="1:23" ht="18" customHeight="1" x14ac:dyDescent="0.2">
      <c r="A21" s="142" t="s">
        <v>28</v>
      </c>
      <c r="B21" s="36" t="s">
        <v>24</v>
      </c>
      <c r="C21" s="19"/>
      <c r="D21" s="52" t="s">
        <v>85</v>
      </c>
      <c r="E21" s="19"/>
      <c r="F21" s="53" t="s">
        <v>84</v>
      </c>
      <c r="G21" s="19"/>
      <c r="H21" s="6" t="s">
        <v>25</v>
      </c>
      <c r="I21" s="19"/>
      <c r="J21" s="19"/>
      <c r="K21" s="6"/>
      <c r="L21" s="298" t="s">
        <v>274</v>
      </c>
      <c r="M21" s="113" t="s">
        <v>38</v>
      </c>
      <c r="N21" s="244"/>
      <c r="O21" s="244"/>
      <c r="P21" s="244"/>
      <c r="Q21" s="77"/>
      <c r="R21" s="257"/>
      <c r="S21" s="18" t="s">
        <v>55</v>
      </c>
      <c r="T21" s="276"/>
      <c r="U21" s="277"/>
      <c r="V21" s="278"/>
      <c r="W21" s="112"/>
    </row>
    <row r="22" spans="1:23" ht="18" customHeight="1" x14ac:dyDescent="0.2">
      <c r="A22" s="143"/>
      <c r="B22" s="162" t="s">
        <v>270</v>
      </c>
      <c r="C22" s="163"/>
      <c r="D22" s="126" t="s">
        <v>87</v>
      </c>
      <c r="E22" s="8"/>
      <c r="F22" s="124"/>
      <c r="G22" s="8"/>
      <c r="H22" s="125"/>
      <c r="I22" s="8"/>
      <c r="J22" s="8"/>
      <c r="K22" s="29"/>
      <c r="L22" s="20">
        <f>ROUND(H22*F22*1.14975,2)</f>
        <v>0</v>
      </c>
      <c r="M22" s="113" t="s">
        <v>39</v>
      </c>
      <c r="N22" s="244"/>
      <c r="O22" s="244"/>
      <c r="P22" s="244"/>
      <c r="Q22" s="77"/>
      <c r="R22" s="257"/>
      <c r="S22" s="18" t="s">
        <v>56</v>
      </c>
      <c r="T22" s="276"/>
      <c r="U22" s="277"/>
      <c r="V22" s="278"/>
      <c r="W22" s="112"/>
    </row>
    <row r="23" spans="1:23" ht="18" customHeight="1" x14ac:dyDescent="0.2">
      <c r="A23" s="143"/>
      <c r="B23" s="223"/>
      <c r="C23" s="224"/>
      <c r="D23" s="128"/>
      <c r="E23" s="127"/>
      <c r="F23" s="128"/>
      <c r="G23" s="127"/>
      <c r="H23" s="128"/>
      <c r="I23" s="8"/>
      <c r="J23" s="22"/>
      <c r="K23" s="29"/>
      <c r="L23" s="20"/>
      <c r="M23" s="114" t="s">
        <v>40</v>
      </c>
      <c r="N23" s="265"/>
      <c r="O23" s="266"/>
      <c r="P23" s="267"/>
      <c r="Q23" s="77"/>
      <c r="R23" s="257"/>
      <c r="S23" s="80" t="s">
        <v>57</v>
      </c>
      <c r="T23" s="265"/>
      <c r="U23" s="266"/>
      <c r="V23" s="267"/>
      <c r="W23" s="112"/>
    </row>
    <row r="24" spans="1:23" ht="18" customHeight="1" x14ac:dyDescent="0.2">
      <c r="A24" s="143"/>
      <c r="B24" s="238" t="s">
        <v>271</v>
      </c>
      <c r="C24" s="239"/>
      <c r="D24" s="239"/>
      <c r="E24" s="239"/>
      <c r="F24" s="239"/>
      <c r="G24" s="127"/>
      <c r="H24" s="129"/>
      <c r="I24" s="8"/>
      <c r="J24" s="22"/>
      <c r="K24" s="29"/>
      <c r="L24" s="20"/>
      <c r="M24" s="113" t="s">
        <v>41</v>
      </c>
      <c r="N24" s="244"/>
      <c r="O24" s="244"/>
      <c r="P24" s="244"/>
      <c r="Q24" s="77"/>
      <c r="R24" s="257"/>
      <c r="S24" s="18" t="s">
        <v>58</v>
      </c>
      <c r="T24" s="276"/>
      <c r="U24" s="277"/>
      <c r="V24" s="278"/>
      <c r="W24" s="112"/>
    </row>
    <row r="25" spans="1:23" ht="18" customHeight="1" x14ac:dyDescent="0.2">
      <c r="A25" s="143"/>
      <c r="B25" s="238"/>
      <c r="C25" s="239"/>
      <c r="D25" s="239"/>
      <c r="E25" s="239"/>
      <c r="F25" s="239"/>
      <c r="G25" s="127"/>
      <c r="H25" s="129"/>
      <c r="I25" s="8"/>
      <c r="J25" s="22"/>
      <c r="K25" s="29"/>
      <c r="L25" s="20"/>
      <c r="M25" s="115" t="s">
        <v>42</v>
      </c>
      <c r="N25" s="247"/>
      <c r="O25" s="248"/>
      <c r="P25" s="249"/>
      <c r="Q25" s="77"/>
      <c r="R25" s="257"/>
      <c r="S25" s="21" t="s">
        <v>59</v>
      </c>
      <c r="T25" s="272"/>
      <c r="U25" s="273"/>
      <c r="V25" s="274"/>
      <c r="W25" s="112"/>
    </row>
    <row r="26" spans="1:23" ht="18" customHeight="1" x14ac:dyDescent="0.2">
      <c r="A26" s="143"/>
      <c r="B26" s="238"/>
      <c r="C26" s="239"/>
      <c r="D26" s="239"/>
      <c r="E26" s="239"/>
      <c r="F26" s="239"/>
      <c r="G26" s="127"/>
      <c r="H26" s="129"/>
      <c r="I26" s="8"/>
      <c r="J26" s="22"/>
      <c r="K26" s="29"/>
      <c r="L26" s="20"/>
      <c r="M26" s="115" t="s">
        <v>43</v>
      </c>
      <c r="N26" s="247"/>
      <c r="O26" s="248"/>
      <c r="P26" s="249"/>
      <c r="Q26" s="77"/>
      <c r="R26" s="257"/>
      <c r="S26" s="21" t="s">
        <v>60</v>
      </c>
      <c r="T26" s="272"/>
      <c r="U26" s="273"/>
      <c r="V26" s="274"/>
      <c r="W26" s="112"/>
    </row>
    <row r="27" spans="1:23" ht="18" customHeight="1" thickBot="1" x14ac:dyDescent="0.25">
      <c r="A27" s="144"/>
      <c r="B27" s="27"/>
      <c r="C27" s="159"/>
      <c r="D27" s="159"/>
      <c r="E27" s="159"/>
      <c r="F27" s="159"/>
      <c r="G27" s="159"/>
      <c r="H27" s="159"/>
      <c r="I27" s="15"/>
      <c r="J27" s="15"/>
      <c r="K27" s="15"/>
      <c r="L27" s="23"/>
      <c r="M27" s="109" t="s">
        <v>44</v>
      </c>
      <c r="N27" s="247"/>
      <c r="O27" s="248"/>
      <c r="P27" s="249"/>
      <c r="Q27" s="77"/>
      <c r="R27" s="257"/>
      <c r="S27" s="79" t="s">
        <v>61</v>
      </c>
      <c r="T27" s="247"/>
      <c r="U27" s="248"/>
      <c r="V27" s="249"/>
      <c r="W27" s="112"/>
    </row>
    <row r="28" spans="1:23" ht="18" customHeight="1" x14ac:dyDescent="0.2">
      <c r="A28" s="101"/>
      <c r="B28" s="97"/>
      <c r="C28" s="97"/>
      <c r="D28" s="97"/>
      <c r="E28" s="8"/>
      <c r="F28" s="98"/>
      <c r="G28" s="98"/>
      <c r="H28" s="98"/>
      <c r="I28" s="98"/>
      <c r="J28" s="98"/>
      <c r="K28" s="98"/>
      <c r="L28" s="98"/>
      <c r="M28" s="111" t="s">
        <v>45</v>
      </c>
      <c r="N28" s="247"/>
      <c r="O28" s="248"/>
      <c r="P28" s="249"/>
      <c r="Q28" s="77"/>
      <c r="R28" s="257"/>
      <c r="S28" s="13" t="s">
        <v>62</v>
      </c>
      <c r="T28" s="244"/>
      <c r="U28" s="244"/>
      <c r="V28" s="244"/>
      <c r="W28" s="112"/>
    </row>
    <row r="29" spans="1:23" ht="18" customHeight="1" x14ac:dyDescent="0.2">
      <c r="A29" s="24" t="s">
        <v>229</v>
      </c>
      <c r="M29" s="45" t="s">
        <v>46</v>
      </c>
      <c r="N29" s="204"/>
      <c r="O29" s="205"/>
      <c r="P29" s="206"/>
      <c r="Q29" s="54"/>
      <c r="R29" s="8"/>
      <c r="S29" s="8"/>
      <c r="T29" s="8"/>
      <c r="U29" s="8"/>
      <c r="V29" s="8"/>
      <c r="W29" s="10"/>
    </row>
    <row r="30" spans="1:23" ht="15" thickBot="1" x14ac:dyDescent="0.25">
      <c r="A30" s="289" t="s">
        <v>230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7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1:23" ht="28.5" customHeight="1" thickBot="1" x14ac:dyDescent="0.3">
      <c r="A31" s="290" t="s">
        <v>231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43" t="s">
        <v>75</v>
      </c>
      <c r="N31" s="19"/>
      <c r="O31" s="19"/>
      <c r="P31" s="19"/>
      <c r="Q31" s="19"/>
      <c r="R31" s="19"/>
      <c r="S31" s="19"/>
      <c r="T31" s="19"/>
      <c r="U31" s="19"/>
      <c r="V31" s="19"/>
      <c r="W31" s="37"/>
    </row>
    <row r="32" spans="1:23" ht="14.25" customHeight="1" x14ac:dyDescent="0.2">
      <c r="A32" s="289" t="s">
        <v>232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69" t="s">
        <v>237</v>
      </c>
      <c r="N32" s="146"/>
      <c r="O32" s="146"/>
      <c r="P32" s="146"/>
      <c r="Q32" s="146"/>
      <c r="R32" s="146"/>
      <c r="S32" s="146"/>
      <c r="T32" s="57"/>
      <c r="U32" s="270">
        <v>0</v>
      </c>
      <c r="V32" s="279" t="s">
        <v>222</v>
      </c>
      <c r="W32" s="279"/>
    </row>
    <row r="33" spans="1:23" ht="15" customHeight="1" thickBot="1" x14ac:dyDescent="0.25">
      <c r="A33" s="291" t="s">
        <v>233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145"/>
      <c r="N33" s="146"/>
      <c r="O33" s="146"/>
      <c r="P33" s="146"/>
      <c r="Q33" s="146"/>
      <c r="R33" s="146"/>
      <c r="S33" s="146"/>
      <c r="T33" s="57"/>
      <c r="U33" s="271"/>
      <c r="V33" s="279"/>
      <c r="W33" s="279"/>
    </row>
    <row r="34" spans="1:23" ht="15" customHeight="1" x14ac:dyDescent="0.2">
      <c r="A34" s="102"/>
      <c r="B34" s="99"/>
      <c r="C34" s="99"/>
      <c r="D34" s="86"/>
      <c r="E34" s="89"/>
      <c r="F34" s="95"/>
      <c r="G34" s="89"/>
      <c r="H34" s="8"/>
      <c r="I34" s="8"/>
      <c r="J34" s="8"/>
      <c r="K34" s="8"/>
      <c r="L34" s="87"/>
      <c r="M34" s="44"/>
      <c r="N34" s="8"/>
      <c r="O34" s="8"/>
      <c r="P34" s="8"/>
      <c r="Q34" s="8"/>
      <c r="R34" s="40"/>
      <c r="S34" s="40"/>
      <c r="T34" s="40"/>
      <c r="U34" s="42"/>
      <c r="V34" s="279"/>
      <c r="W34" s="279"/>
    </row>
    <row r="35" spans="1:23" ht="15" x14ac:dyDescent="0.2">
      <c r="A35" s="102"/>
      <c r="B35" s="100"/>
      <c r="C35" s="100"/>
      <c r="D35" s="83"/>
      <c r="E35" s="82"/>
      <c r="F35" s="95"/>
      <c r="G35" s="82"/>
      <c r="H35" s="8"/>
      <c r="I35" s="8"/>
      <c r="J35" s="8"/>
      <c r="K35" s="8"/>
      <c r="L35" s="87"/>
      <c r="M35" s="65" t="s">
        <v>170</v>
      </c>
      <c r="N35" s="40"/>
      <c r="O35" s="40"/>
      <c r="P35" s="40" t="s">
        <v>171</v>
      </c>
      <c r="Q35" s="40"/>
      <c r="R35" s="8"/>
      <c r="S35" s="60"/>
      <c r="T35" s="60"/>
      <c r="U35" s="60" t="s">
        <v>174</v>
      </c>
      <c r="V35" s="280"/>
      <c r="W35" s="280"/>
    </row>
    <row r="36" spans="1:23" x14ac:dyDescent="0.2">
      <c r="A36" s="102"/>
      <c r="B36" s="288"/>
      <c r="C36" s="288"/>
      <c r="D36" s="86"/>
      <c r="E36" s="8"/>
      <c r="F36" s="84"/>
      <c r="G36" s="8"/>
      <c r="H36" s="8"/>
      <c r="I36" s="8"/>
      <c r="J36" s="8"/>
      <c r="K36" s="8"/>
      <c r="L36" s="87"/>
      <c r="M36" s="263"/>
      <c r="N36" s="264"/>
      <c r="O36" s="58"/>
      <c r="P36" s="237"/>
      <c r="Q36" s="268"/>
      <c r="R36" s="268"/>
      <c r="S36" s="161"/>
      <c r="T36" s="69"/>
      <c r="U36" s="237" t="s">
        <v>175</v>
      </c>
      <c r="V36" s="161"/>
      <c r="W36" s="67" t="s">
        <v>72</v>
      </c>
    </row>
    <row r="37" spans="1:23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7"/>
      <c r="L37" s="8"/>
      <c r="M37" s="263"/>
      <c r="N37" s="264"/>
      <c r="O37" s="58"/>
      <c r="P37" s="237"/>
      <c r="Q37" s="268"/>
      <c r="R37" s="268"/>
      <c r="S37" s="161"/>
      <c r="T37" s="69"/>
      <c r="U37" s="209"/>
      <c r="V37" s="210"/>
      <c r="W37" s="67" t="s">
        <v>72</v>
      </c>
    </row>
    <row r="38" spans="1:23" x14ac:dyDescent="0.2">
      <c r="A38" s="292" t="s">
        <v>234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63"/>
      <c r="N38" s="264"/>
      <c r="O38" s="58"/>
      <c r="P38" s="237"/>
      <c r="Q38" s="268"/>
      <c r="R38" s="268"/>
      <c r="S38" s="161"/>
      <c r="T38" s="69"/>
      <c r="U38" s="209"/>
      <c r="V38" s="210"/>
      <c r="W38" s="67" t="s">
        <v>72</v>
      </c>
    </row>
    <row r="39" spans="1:2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63"/>
      <c r="N39" s="264"/>
      <c r="O39" s="58"/>
      <c r="P39" s="237"/>
      <c r="Q39" s="268"/>
      <c r="R39" s="268"/>
      <c r="S39" s="161"/>
      <c r="T39" s="69"/>
      <c r="U39" s="209"/>
      <c r="V39" s="210"/>
      <c r="W39" s="68" t="s">
        <v>238</v>
      </c>
    </row>
    <row r="40" spans="1:2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263"/>
      <c r="N40" s="264"/>
      <c r="O40" s="121"/>
      <c r="P40" s="237"/>
      <c r="Q40" s="268"/>
      <c r="R40" s="268"/>
      <c r="S40" s="161"/>
      <c r="T40" s="116"/>
      <c r="U40" s="209"/>
      <c r="V40" s="210"/>
      <c r="W40" s="68" t="s">
        <v>238</v>
      </c>
    </row>
    <row r="41" spans="1:23" ht="15" thickBot="1" x14ac:dyDescent="0.25">
      <c r="M41" s="281"/>
      <c r="N41" s="282"/>
      <c r="O41" s="59"/>
      <c r="P41" s="283"/>
      <c r="Q41" s="284"/>
      <c r="R41" s="284"/>
      <c r="S41" s="285"/>
      <c r="T41" s="96"/>
      <c r="U41" s="286"/>
      <c r="V41" s="287"/>
      <c r="W41" s="120" t="s">
        <v>238</v>
      </c>
    </row>
    <row r="42" spans="1:23" x14ac:dyDescent="0.2">
      <c r="M42" s="8"/>
      <c r="N42" s="8"/>
      <c r="O42" s="8"/>
    </row>
    <row r="43" spans="1:23" x14ac:dyDescent="0.2">
      <c r="M43" s="8"/>
      <c r="N43" s="8"/>
      <c r="O43" s="8"/>
    </row>
  </sheetData>
  <sheetProtection password="CC3D" sheet="1" objects="1" scenarios="1" formatCells="0" formatColumns="0"/>
  <mergeCells count="98">
    <mergeCell ref="V32:W35"/>
    <mergeCell ref="M41:N41"/>
    <mergeCell ref="P41:S41"/>
    <mergeCell ref="U41:V41"/>
    <mergeCell ref="C20:D20"/>
    <mergeCell ref="F20:H20"/>
    <mergeCell ref="B23:C23"/>
    <mergeCell ref="B22:C22"/>
    <mergeCell ref="B36:C36"/>
    <mergeCell ref="A30:L30"/>
    <mergeCell ref="A31:L31"/>
    <mergeCell ref="A32:L32"/>
    <mergeCell ref="A33:L33"/>
    <mergeCell ref="N26:P26"/>
    <mergeCell ref="T24:V24"/>
    <mergeCell ref="T25:V25"/>
    <mergeCell ref="T26:V26"/>
    <mergeCell ref="N21:P21"/>
    <mergeCell ref="T21:V21"/>
    <mergeCell ref="T22:V22"/>
    <mergeCell ref="T23:V23"/>
    <mergeCell ref="N22:P22"/>
    <mergeCell ref="N24:P24"/>
    <mergeCell ref="N25:P25"/>
    <mergeCell ref="N23:P23"/>
    <mergeCell ref="M40:N40"/>
    <mergeCell ref="P37:S37"/>
    <mergeCell ref="U37:V37"/>
    <mergeCell ref="P38:S38"/>
    <mergeCell ref="U38:V38"/>
    <mergeCell ref="P39:S39"/>
    <mergeCell ref="U39:V39"/>
    <mergeCell ref="P40:S40"/>
    <mergeCell ref="U40:V40"/>
    <mergeCell ref="M39:N39"/>
    <mergeCell ref="A38:L38"/>
    <mergeCell ref="C27:H27"/>
    <mergeCell ref="M32:S33"/>
    <mergeCell ref="U32:U33"/>
    <mergeCell ref="P36:S36"/>
    <mergeCell ref="U36:V36"/>
    <mergeCell ref="M36:N36"/>
    <mergeCell ref="M37:N37"/>
    <mergeCell ref="M38:N38"/>
    <mergeCell ref="N27:P27"/>
    <mergeCell ref="T28:V28"/>
    <mergeCell ref="T27:V27"/>
    <mergeCell ref="N28:P28"/>
    <mergeCell ref="N29:P29"/>
    <mergeCell ref="A21:A27"/>
    <mergeCell ref="B24:F26"/>
    <mergeCell ref="D1:L1"/>
    <mergeCell ref="Q1:W1"/>
    <mergeCell ref="D2:J2"/>
    <mergeCell ref="C11:D11"/>
    <mergeCell ref="F11:G11"/>
    <mergeCell ref="H11:L11"/>
    <mergeCell ref="N11:P11"/>
    <mergeCell ref="R11:R28"/>
    <mergeCell ref="M12:M13"/>
    <mergeCell ref="N12:P13"/>
    <mergeCell ref="Q12:Q13"/>
    <mergeCell ref="S12:S13"/>
    <mergeCell ref="W12:W13"/>
    <mergeCell ref="C14:L14"/>
    <mergeCell ref="N14:P15"/>
    <mergeCell ref="Q14:Q15"/>
    <mergeCell ref="W14:W15"/>
    <mergeCell ref="N16:P16"/>
    <mergeCell ref="N17:P17"/>
    <mergeCell ref="N18:P18"/>
    <mergeCell ref="N19:P19"/>
    <mergeCell ref="T16:V16"/>
    <mergeCell ref="T17:V17"/>
    <mergeCell ref="T18:V18"/>
    <mergeCell ref="T19:V19"/>
    <mergeCell ref="T14:V15"/>
    <mergeCell ref="C7:L7"/>
    <mergeCell ref="P7:U7"/>
    <mergeCell ref="V7:W7"/>
    <mergeCell ref="C8:L8"/>
    <mergeCell ref="V8:W8"/>
    <mergeCell ref="N20:P20"/>
    <mergeCell ref="A6:A11"/>
    <mergeCell ref="C6:L6"/>
    <mergeCell ref="P6:U6"/>
    <mergeCell ref="N9:P9"/>
    <mergeCell ref="C10:L10"/>
    <mergeCell ref="N10:P10"/>
    <mergeCell ref="C19:D19"/>
    <mergeCell ref="J20:L20"/>
    <mergeCell ref="T20:V20"/>
    <mergeCell ref="T9:V9"/>
    <mergeCell ref="T10:V10"/>
    <mergeCell ref="T11:V11"/>
    <mergeCell ref="T12:V13"/>
    <mergeCell ref="A14:A20"/>
    <mergeCell ref="V6:W6"/>
  </mergeCells>
  <dataValidations count="4">
    <dataValidation type="list" allowBlank="1" showInputMessage="1" showErrorMessage="1" sqref="U37:U41">
      <formula1>Role</formula1>
    </dataValidation>
    <dataValidation type="list" allowBlank="1" showInputMessage="1" showErrorMessage="1" sqref="D22">
      <formula1>Prix</formula1>
    </dataValidation>
    <dataValidation type="list" allowBlank="1" showInputMessage="1" showErrorMessage="1" sqref="J20">
      <formula1>Prep1819</formula1>
    </dataValidation>
    <dataValidation type="list" allowBlank="1" showInputMessage="1" showErrorMessage="1" sqref="C20:D20">
      <formula1>scolaire18192</formula1>
    </dataValidation>
  </dataValidations>
  <pageMargins left="0.25" right="0.25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File!$R$2:$R$67</xm:f>
          </x14:formula1>
          <xm:sqref>F20:H20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W43"/>
  <sheetViews>
    <sheetView showGridLines="0" view="pageBreakPreview" zoomScale="60" zoomScaleNormal="100" workbookViewId="0">
      <selection activeCell="K21" sqref="J21:K23"/>
    </sheetView>
  </sheetViews>
  <sheetFormatPr baseColWidth="10" defaultColWidth="11.42578125" defaultRowHeight="14.25" x14ac:dyDescent="0.2"/>
  <cols>
    <col min="1" max="1" width="7.140625" style="1" customWidth="1"/>
    <col min="2" max="2" width="18.42578125" style="1" customWidth="1"/>
    <col min="3" max="3" width="11.42578125" style="1"/>
    <col min="4" max="4" width="10.28515625" style="1" customWidth="1"/>
    <col min="5" max="5" width="1.5703125" style="1" customWidth="1"/>
    <col min="6" max="6" width="11.42578125" style="1"/>
    <col min="7" max="7" width="1" style="1" customWidth="1"/>
    <col min="8" max="8" width="11.42578125" style="1"/>
    <col min="9" max="9" width="1" style="1" customWidth="1"/>
    <col min="10" max="10" width="7.28515625" style="1" customWidth="1"/>
    <col min="11" max="11" width="8.5703125" style="1" customWidth="1"/>
    <col min="12" max="14" width="11.42578125" style="1"/>
    <col min="15" max="15" width="1" style="1" customWidth="1"/>
    <col min="16" max="16" width="11.42578125" style="1"/>
    <col min="17" max="17" width="13.85546875" style="1" customWidth="1"/>
    <col min="18" max="18" width="1" style="1" customWidth="1"/>
    <col min="19" max="19" width="11.42578125" style="1"/>
    <col min="20" max="20" width="0.7109375" style="1" customWidth="1"/>
    <col min="21" max="21" width="12.140625" style="1" customWidth="1"/>
    <col min="22" max="22" width="11.42578125" style="1"/>
    <col min="23" max="23" width="13.28515625" style="1" bestFit="1" customWidth="1"/>
    <col min="24" max="16384" width="11.42578125" style="1"/>
  </cols>
  <sheetData>
    <row r="1" spans="1:23" ht="26.25" x14ac:dyDescent="0.4">
      <c r="D1" s="164" t="s">
        <v>89</v>
      </c>
      <c r="E1" s="164"/>
      <c r="F1" s="164"/>
      <c r="G1" s="164"/>
      <c r="H1" s="164"/>
      <c r="I1" s="164"/>
      <c r="J1" s="164"/>
      <c r="K1" s="164"/>
      <c r="L1" s="164"/>
      <c r="Q1" s="164" t="s">
        <v>89</v>
      </c>
      <c r="R1" s="164"/>
      <c r="S1" s="164"/>
      <c r="T1" s="164"/>
      <c r="U1" s="164"/>
      <c r="V1" s="164"/>
      <c r="W1" s="164"/>
    </row>
    <row r="2" spans="1:23" ht="18" x14ac:dyDescent="0.25">
      <c r="D2" s="165"/>
      <c r="E2" s="165"/>
      <c r="F2" s="165"/>
      <c r="G2" s="165"/>
      <c r="H2" s="165"/>
      <c r="I2" s="165"/>
      <c r="J2" s="165"/>
      <c r="K2" s="3"/>
      <c r="Q2" s="4"/>
      <c r="R2" s="4"/>
      <c r="S2" s="4"/>
      <c r="T2" s="4"/>
      <c r="U2" s="4"/>
      <c r="V2" s="4"/>
      <c r="W2" s="4"/>
    </row>
    <row r="4" spans="1:23" x14ac:dyDescent="0.2">
      <c r="L4" s="5" t="s">
        <v>33</v>
      </c>
    </row>
    <row r="5" spans="1:23" ht="15" thickBot="1" x14ac:dyDescent="0.25">
      <c r="W5" s="5" t="s">
        <v>63</v>
      </c>
    </row>
    <row r="6" spans="1:23" ht="18.75" customHeight="1" x14ac:dyDescent="0.2">
      <c r="A6" s="166" t="s">
        <v>213</v>
      </c>
      <c r="B6" s="6" t="s">
        <v>212</v>
      </c>
      <c r="C6" s="169"/>
      <c r="D6" s="169"/>
      <c r="E6" s="169"/>
      <c r="F6" s="169"/>
      <c r="G6" s="169"/>
      <c r="H6" s="169"/>
      <c r="I6" s="169"/>
      <c r="J6" s="169"/>
      <c r="K6" s="169"/>
      <c r="L6" s="170"/>
      <c r="M6" s="36" t="s">
        <v>235</v>
      </c>
      <c r="N6" s="19"/>
      <c r="O6" s="19"/>
      <c r="P6" s="185">
        <f>C6</f>
        <v>0</v>
      </c>
      <c r="Q6" s="185"/>
      <c r="R6" s="185"/>
      <c r="S6" s="185"/>
      <c r="T6" s="185"/>
      <c r="U6" s="185"/>
      <c r="V6" s="194">
        <f>C20</f>
        <v>0</v>
      </c>
      <c r="W6" s="195"/>
    </row>
    <row r="7" spans="1:23" ht="18.75" customHeight="1" x14ac:dyDescent="0.2">
      <c r="A7" s="167"/>
      <c r="B7" s="7" t="s">
        <v>225</v>
      </c>
      <c r="C7" s="171"/>
      <c r="D7" s="171"/>
      <c r="E7" s="171"/>
      <c r="F7" s="171"/>
      <c r="G7" s="171"/>
      <c r="H7" s="171"/>
      <c r="I7" s="171"/>
      <c r="J7" s="171"/>
      <c r="K7" s="171"/>
      <c r="L7" s="172"/>
      <c r="M7" s="25" t="s">
        <v>236</v>
      </c>
      <c r="N7" s="8"/>
      <c r="O7" s="8"/>
      <c r="P7" s="186">
        <f>C14</f>
        <v>0</v>
      </c>
      <c r="Q7" s="186"/>
      <c r="R7" s="186"/>
      <c r="S7" s="186"/>
      <c r="T7" s="186"/>
      <c r="U7" s="186"/>
      <c r="V7" s="196">
        <f>F20</f>
        <v>0</v>
      </c>
      <c r="W7" s="197"/>
    </row>
    <row r="8" spans="1:23" ht="18.75" customHeight="1" thickBot="1" x14ac:dyDescent="0.25">
      <c r="A8" s="167"/>
      <c r="B8" s="8"/>
      <c r="C8" s="171"/>
      <c r="D8" s="171"/>
      <c r="E8" s="171"/>
      <c r="F8" s="171"/>
      <c r="G8" s="171"/>
      <c r="H8" s="171"/>
      <c r="I8" s="171"/>
      <c r="J8" s="171"/>
      <c r="K8" s="171"/>
      <c r="L8" s="172"/>
      <c r="M8" s="117" t="s">
        <v>104</v>
      </c>
      <c r="N8" s="8"/>
      <c r="O8" s="8"/>
      <c r="P8" s="8"/>
      <c r="Q8" s="8"/>
      <c r="R8" s="8"/>
      <c r="S8" s="8"/>
      <c r="T8" s="8"/>
      <c r="U8" s="8"/>
      <c r="V8" s="196">
        <f>J20</f>
        <v>0</v>
      </c>
      <c r="W8" s="198"/>
    </row>
    <row r="9" spans="1:23" ht="18.75" customHeight="1" x14ac:dyDescent="0.25">
      <c r="A9" s="167"/>
      <c r="B9" s="9" t="s">
        <v>0</v>
      </c>
      <c r="C9" s="8"/>
      <c r="D9" s="8"/>
      <c r="E9" s="8"/>
      <c r="F9" s="8"/>
      <c r="G9" s="8"/>
      <c r="H9" s="8"/>
      <c r="I9" s="8"/>
      <c r="J9" s="8"/>
      <c r="K9" s="8"/>
      <c r="L9" s="10"/>
      <c r="M9" s="25"/>
      <c r="N9" s="191" t="s">
        <v>34</v>
      </c>
      <c r="O9" s="192"/>
      <c r="P9" s="193"/>
      <c r="Q9" s="11" t="s">
        <v>35</v>
      </c>
      <c r="R9" s="49"/>
      <c r="S9" s="49"/>
      <c r="T9" s="191" t="s">
        <v>34</v>
      </c>
      <c r="U9" s="192"/>
      <c r="V9" s="193"/>
      <c r="W9" s="11" t="s">
        <v>35</v>
      </c>
    </row>
    <row r="10" spans="1:23" ht="18.75" customHeight="1" thickBot="1" x14ac:dyDescent="0.3">
      <c r="A10" s="167"/>
      <c r="B10" s="7" t="s">
        <v>226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4"/>
      <c r="M10" s="25"/>
      <c r="N10" s="188"/>
      <c r="O10" s="189"/>
      <c r="P10" s="190"/>
      <c r="Q10" s="12" t="s">
        <v>66</v>
      </c>
      <c r="R10" s="49"/>
      <c r="S10" s="49"/>
      <c r="T10" s="188"/>
      <c r="U10" s="189"/>
      <c r="V10" s="190"/>
      <c r="W10" s="12"/>
    </row>
    <row r="11" spans="1:23" ht="18.75" customHeight="1" x14ac:dyDescent="0.2">
      <c r="A11" s="167"/>
      <c r="B11" s="8" t="s">
        <v>227</v>
      </c>
      <c r="C11" s="171"/>
      <c r="D11" s="171"/>
      <c r="E11" s="8"/>
      <c r="F11" s="254" t="s">
        <v>1</v>
      </c>
      <c r="G11" s="254"/>
      <c r="H11" s="171"/>
      <c r="I11" s="171"/>
      <c r="J11" s="171"/>
      <c r="K11" s="171"/>
      <c r="L11" s="172"/>
      <c r="M11" s="107" t="s">
        <v>68</v>
      </c>
      <c r="N11" s="255" t="s">
        <v>69</v>
      </c>
      <c r="O11" s="255"/>
      <c r="P11" s="255"/>
      <c r="Q11" s="34">
        <v>37023</v>
      </c>
      <c r="R11" s="256"/>
      <c r="S11" s="13" t="s">
        <v>47</v>
      </c>
      <c r="T11" s="240"/>
      <c r="U11" s="241"/>
      <c r="V11" s="242"/>
      <c r="W11" s="108"/>
    </row>
    <row r="12" spans="1:23" ht="9.75" customHeight="1" thickBo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258" t="s">
        <v>23</v>
      </c>
      <c r="N12" s="244"/>
      <c r="O12" s="244"/>
      <c r="P12" s="244"/>
      <c r="Q12" s="260"/>
      <c r="R12" s="257"/>
      <c r="S12" s="261" t="s">
        <v>48</v>
      </c>
      <c r="T12" s="247"/>
      <c r="U12" s="248"/>
      <c r="V12" s="249"/>
      <c r="W12" s="243"/>
    </row>
    <row r="13" spans="1:23" ht="6.75" customHeight="1" thickBot="1" x14ac:dyDescent="0.25">
      <c r="M13" s="259"/>
      <c r="N13" s="244"/>
      <c r="O13" s="244"/>
      <c r="P13" s="244"/>
      <c r="Q13" s="260"/>
      <c r="R13" s="257"/>
      <c r="S13" s="262"/>
      <c r="T13" s="265"/>
      <c r="U13" s="266"/>
      <c r="V13" s="267"/>
      <c r="W13" s="243"/>
    </row>
    <row r="14" spans="1:23" ht="16.5" customHeight="1" x14ac:dyDescent="0.2">
      <c r="A14" s="142" t="s">
        <v>214</v>
      </c>
      <c r="B14" s="6" t="s">
        <v>215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70"/>
      <c r="M14" s="109" t="s">
        <v>29</v>
      </c>
      <c r="N14" s="244"/>
      <c r="O14" s="244"/>
      <c r="P14" s="244"/>
      <c r="Q14" s="260"/>
      <c r="R14" s="257"/>
      <c r="S14" s="79" t="s">
        <v>49</v>
      </c>
      <c r="T14" s="247"/>
      <c r="U14" s="248"/>
      <c r="V14" s="249"/>
      <c r="W14" s="243"/>
    </row>
    <row r="15" spans="1:23" ht="3.75" customHeight="1" x14ac:dyDescent="0.2">
      <c r="A15" s="143"/>
      <c r="B15" s="7"/>
      <c r="C15" s="8"/>
      <c r="D15" s="8"/>
      <c r="E15" s="8"/>
      <c r="F15" s="8"/>
      <c r="G15" s="8"/>
      <c r="H15" s="8"/>
      <c r="I15" s="8"/>
      <c r="J15" s="8"/>
      <c r="K15" s="8"/>
      <c r="L15" s="10"/>
      <c r="M15" s="110"/>
      <c r="N15" s="244"/>
      <c r="O15" s="244"/>
      <c r="P15" s="244"/>
      <c r="Q15" s="260"/>
      <c r="R15" s="257"/>
      <c r="S15" s="78"/>
      <c r="T15" s="265"/>
      <c r="U15" s="266"/>
      <c r="V15" s="267"/>
      <c r="W15" s="243"/>
    </row>
    <row r="16" spans="1:23" ht="18.75" customHeight="1" x14ac:dyDescent="0.2">
      <c r="A16" s="143"/>
      <c r="B16" s="7" t="s">
        <v>2</v>
      </c>
      <c r="C16" s="123"/>
      <c r="D16" s="8"/>
      <c r="E16" s="8"/>
      <c r="F16" s="7" t="s">
        <v>228</v>
      </c>
      <c r="G16" s="8"/>
      <c r="H16" s="123"/>
      <c r="I16" s="8"/>
      <c r="J16" s="8"/>
      <c r="K16" s="8"/>
      <c r="L16" s="10"/>
      <c r="M16" s="111" t="s">
        <v>30</v>
      </c>
      <c r="N16" s="244"/>
      <c r="O16" s="244"/>
      <c r="P16" s="244"/>
      <c r="Q16" s="77"/>
      <c r="R16" s="257"/>
      <c r="S16" s="13" t="s">
        <v>50</v>
      </c>
      <c r="T16" s="251"/>
      <c r="U16" s="252"/>
      <c r="V16" s="253"/>
      <c r="W16" s="112"/>
    </row>
    <row r="17" spans="1:23" x14ac:dyDescent="0.2">
      <c r="A17" s="143"/>
      <c r="B17" s="9" t="s">
        <v>3</v>
      </c>
      <c r="C17" s="8"/>
      <c r="D17" s="8"/>
      <c r="E17" s="8"/>
      <c r="F17" s="8"/>
      <c r="G17" s="8"/>
      <c r="H17" s="8"/>
      <c r="I17" s="8"/>
      <c r="J17" s="8"/>
      <c r="K17" s="8"/>
      <c r="L17" s="10"/>
      <c r="M17" s="111" t="s">
        <v>31</v>
      </c>
      <c r="N17" s="244"/>
      <c r="O17" s="244"/>
      <c r="P17" s="244"/>
      <c r="Q17" s="77"/>
      <c r="R17" s="257"/>
      <c r="S17" s="13" t="s">
        <v>51</v>
      </c>
      <c r="T17" s="251"/>
      <c r="U17" s="252"/>
      <c r="V17" s="253"/>
      <c r="W17" s="112"/>
    </row>
    <row r="18" spans="1:23" ht="15.75" customHeight="1" x14ac:dyDescent="0.2">
      <c r="A18" s="143"/>
      <c r="B18" s="8"/>
      <c r="C18" s="8"/>
      <c r="D18" s="8"/>
      <c r="E18" s="8"/>
      <c r="F18" s="8"/>
      <c r="G18" s="8"/>
      <c r="H18" s="8"/>
      <c r="I18" s="8"/>
      <c r="J18" s="8"/>
      <c r="K18" s="8"/>
      <c r="L18" s="10"/>
      <c r="M18" s="111" t="s">
        <v>32</v>
      </c>
      <c r="N18" s="244"/>
      <c r="O18" s="244"/>
      <c r="P18" s="244"/>
      <c r="Q18" s="77"/>
      <c r="R18" s="257"/>
      <c r="S18" s="13" t="s">
        <v>52</v>
      </c>
      <c r="T18" s="251"/>
      <c r="U18" s="252"/>
      <c r="V18" s="253"/>
      <c r="W18" s="112"/>
    </row>
    <row r="19" spans="1:23" ht="16.5" customHeight="1" x14ac:dyDescent="0.25">
      <c r="A19" s="143"/>
      <c r="B19" s="17" t="s">
        <v>4</v>
      </c>
      <c r="C19" s="250" t="s">
        <v>217</v>
      </c>
      <c r="D19" s="250"/>
      <c r="E19" s="8"/>
      <c r="F19" s="35" t="s">
        <v>13</v>
      </c>
      <c r="G19" s="35"/>
      <c r="H19" s="8"/>
      <c r="I19" s="8"/>
      <c r="J19" s="8" t="s">
        <v>93</v>
      </c>
      <c r="K19" s="8"/>
      <c r="L19" s="10"/>
      <c r="M19" s="111" t="s">
        <v>36</v>
      </c>
      <c r="N19" s="244"/>
      <c r="O19" s="244"/>
      <c r="P19" s="244"/>
      <c r="Q19" s="77"/>
      <c r="R19" s="257"/>
      <c r="S19" s="13" t="s">
        <v>53</v>
      </c>
      <c r="T19" s="251"/>
      <c r="U19" s="252"/>
      <c r="V19" s="253"/>
      <c r="W19" s="112"/>
    </row>
    <row r="20" spans="1:23" ht="18.75" customHeight="1" thickBot="1" x14ac:dyDescent="0.25">
      <c r="A20" s="144"/>
      <c r="B20" s="105" t="s">
        <v>100</v>
      </c>
      <c r="C20" s="245"/>
      <c r="D20" s="246"/>
      <c r="E20" s="106"/>
      <c r="F20" s="179"/>
      <c r="G20" s="180"/>
      <c r="H20" s="181"/>
      <c r="I20" s="106"/>
      <c r="J20" s="293"/>
      <c r="K20" s="294"/>
      <c r="L20" s="295"/>
      <c r="M20" s="70" t="s">
        <v>37</v>
      </c>
      <c r="N20" s="247"/>
      <c r="O20" s="248"/>
      <c r="P20" s="249"/>
      <c r="Q20" s="77"/>
      <c r="R20" s="257"/>
      <c r="S20" s="72" t="s">
        <v>54</v>
      </c>
      <c r="T20" s="204"/>
      <c r="U20" s="205"/>
      <c r="V20" s="206"/>
      <c r="W20" s="112"/>
    </row>
    <row r="21" spans="1:23" ht="18" customHeight="1" x14ac:dyDescent="0.2">
      <c r="A21" s="142" t="s">
        <v>28</v>
      </c>
      <c r="B21" s="36" t="s">
        <v>24</v>
      </c>
      <c r="C21" s="19"/>
      <c r="D21" s="52" t="s">
        <v>85</v>
      </c>
      <c r="E21" s="19"/>
      <c r="F21" s="53" t="s">
        <v>84</v>
      </c>
      <c r="G21" s="19"/>
      <c r="H21" s="6" t="s">
        <v>25</v>
      </c>
      <c r="I21" s="19"/>
      <c r="J21" s="19"/>
      <c r="K21" s="6"/>
      <c r="L21" s="298" t="s">
        <v>274</v>
      </c>
      <c r="M21" s="113" t="s">
        <v>38</v>
      </c>
      <c r="N21" s="244"/>
      <c r="O21" s="244"/>
      <c r="P21" s="244"/>
      <c r="Q21" s="77"/>
      <c r="R21" s="257"/>
      <c r="S21" s="18" t="s">
        <v>55</v>
      </c>
      <c r="T21" s="276"/>
      <c r="U21" s="277"/>
      <c r="V21" s="278"/>
      <c r="W21" s="112"/>
    </row>
    <row r="22" spans="1:23" ht="18" customHeight="1" x14ac:dyDescent="0.2">
      <c r="A22" s="143"/>
      <c r="B22" s="162" t="s">
        <v>270</v>
      </c>
      <c r="C22" s="163"/>
      <c r="D22" s="126" t="s">
        <v>87</v>
      </c>
      <c r="E22" s="8"/>
      <c r="F22" s="124"/>
      <c r="G22" s="8"/>
      <c r="H22" s="125"/>
      <c r="I22" s="8"/>
      <c r="J22" s="8"/>
      <c r="K22" s="29"/>
      <c r="L22" s="20">
        <f>ROUND(H22*F22*1.14975,2)</f>
        <v>0</v>
      </c>
      <c r="M22" s="113" t="s">
        <v>39</v>
      </c>
      <c r="N22" s="244"/>
      <c r="O22" s="244"/>
      <c r="P22" s="244"/>
      <c r="Q22" s="77"/>
      <c r="R22" s="257"/>
      <c r="S22" s="18" t="s">
        <v>56</v>
      </c>
      <c r="T22" s="276"/>
      <c r="U22" s="277"/>
      <c r="V22" s="278"/>
      <c r="W22" s="112"/>
    </row>
    <row r="23" spans="1:23" ht="18" customHeight="1" x14ac:dyDescent="0.2">
      <c r="A23" s="143"/>
      <c r="B23" s="223"/>
      <c r="C23" s="224"/>
      <c r="D23" s="128"/>
      <c r="E23" s="127"/>
      <c r="F23" s="128"/>
      <c r="G23" s="127"/>
      <c r="H23" s="128"/>
      <c r="I23" s="8"/>
      <c r="J23" s="22"/>
      <c r="K23" s="29"/>
      <c r="L23" s="20"/>
      <c r="M23" s="114" t="s">
        <v>40</v>
      </c>
      <c r="N23" s="265"/>
      <c r="O23" s="266"/>
      <c r="P23" s="267"/>
      <c r="Q23" s="77"/>
      <c r="R23" s="257"/>
      <c r="S23" s="80" t="s">
        <v>57</v>
      </c>
      <c r="T23" s="265"/>
      <c r="U23" s="266"/>
      <c r="V23" s="267"/>
      <c r="W23" s="112"/>
    </row>
    <row r="24" spans="1:23" ht="18" customHeight="1" x14ac:dyDescent="0.2">
      <c r="A24" s="143"/>
      <c r="B24" s="238" t="s">
        <v>271</v>
      </c>
      <c r="C24" s="239"/>
      <c r="D24" s="239"/>
      <c r="E24" s="239"/>
      <c r="F24" s="239"/>
      <c r="G24" s="127"/>
      <c r="H24" s="129"/>
      <c r="I24" s="8"/>
      <c r="J24" s="22"/>
      <c r="K24" s="29"/>
      <c r="L24" s="20"/>
      <c r="M24" s="113" t="s">
        <v>41</v>
      </c>
      <c r="N24" s="244"/>
      <c r="O24" s="244"/>
      <c r="P24" s="244"/>
      <c r="Q24" s="77"/>
      <c r="R24" s="257"/>
      <c r="S24" s="18" t="s">
        <v>58</v>
      </c>
      <c r="T24" s="276"/>
      <c r="U24" s="277"/>
      <c r="V24" s="278"/>
      <c r="W24" s="112"/>
    </row>
    <row r="25" spans="1:23" ht="18" customHeight="1" x14ac:dyDescent="0.2">
      <c r="A25" s="143"/>
      <c r="B25" s="238"/>
      <c r="C25" s="239"/>
      <c r="D25" s="239"/>
      <c r="E25" s="239"/>
      <c r="F25" s="239"/>
      <c r="G25" s="127"/>
      <c r="H25" s="129"/>
      <c r="I25" s="8"/>
      <c r="J25" s="22"/>
      <c r="K25" s="29"/>
      <c r="L25" s="20"/>
      <c r="M25" s="115" t="s">
        <v>42</v>
      </c>
      <c r="N25" s="247"/>
      <c r="O25" s="248"/>
      <c r="P25" s="249"/>
      <c r="Q25" s="77"/>
      <c r="R25" s="257"/>
      <c r="S25" s="21" t="s">
        <v>59</v>
      </c>
      <c r="T25" s="272"/>
      <c r="U25" s="273"/>
      <c r="V25" s="274"/>
      <c r="W25" s="112"/>
    </row>
    <row r="26" spans="1:23" ht="18" customHeight="1" x14ac:dyDescent="0.2">
      <c r="A26" s="143"/>
      <c r="B26" s="238"/>
      <c r="C26" s="239"/>
      <c r="D26" s="239"/>
      <c r="E26" s="239"/>
      <c r="F26" s="239"/>
      <c r="G26" s="127"/>
      <c r="H26" s="129"/>
      <c r="I26" s="8"/>
      <c r="J26" s="22"/>
      <c r="K26" s="29"/>
      <c r="L26" s="20"/>
      <c r="M26" s="115" t="s">
        <v>43</v>
      </c>
      <c r="N26" s="247"/>
      <c r="O26" s="248"/>
      <c r="P26" s="249"/>
      <c r="Q26" s="77"/>
      <c r="R26" s="257"/>
      <c r="S26" s="21" t="s">
        <v>60</v>
      </c>
      <c r="T26" s="272"/>
      <c r="U26" s="273"/>
      <c r="V26" s="274"/>
      <c r="W26" s="112"/>
    </row>
    <row r="27" spans="1:23" ht="18" customHeight="1" thickBot="1" x14ac:dyDescent="0.25">
      <c r="A27" s="144"/>
      <c r="B27" s="27"/>
      <c r="C27" s="159"/>
      <c r="D27" s="159"/>
      <c r="E27" s="159"/>
      <c r="F27" s="159"/>
      <c r="G27" s="159"/>
      <c r="H27" s="159"/>
      <c r="I27" s="15"/>
      <c r="J27" s="15"/>
      <c r="K27" s="15"/>
      <c r="L27" s="23"/>
      <c r="M27" s="109" t="s">
        <v>44</v>
      </c>
      <c r="N27" s="247"/>
      <c r="O27" s="248"/>
      <c r="P27" s="249"/>
      <c r="Q27" s="77"/>
      <c r="R27" s="257"/>
      <c r="S27" s="79" t="s">
        <v>61</v>
      </c>
      <c r="T27" s="247"/>
      <c r="U27" s="248"/>
      <c r="V27" s="249"/>
      <c r="W27" s="112"/>
    </row>
    <row r="28" spans="1:23" ht="18" customHeight="1" x14ac:dyDescent="0.2">
      <c r="A28" s="101"/>
      <c r="B28" s="97"/>
      <c r="C28" s="97"/>
      <c r="D28" s="97"/>
      <c r="E28" s="8"/>
      <c r="F28" s="98"/>
      <c r="G28" s="98"/>
      <c r="H28" s="98"/>
      <c r="I28" s="98"/>
      <c r="J28" s="98"/>
      <c r="K28" s="98"/>
      <c r="L28" s="98"/>
      <c r="M28" s="111" t="s">
        <v>45</v>
      </c>
      <c r="N28" s="247"/>
      <c r="O28" s="248"/>
      <c r="P28" s="249"/>
      <c r="Q28" s="77"/>
      <c r="R28" s="257"/>
      <c r="S28" s="13" t="s">
        <v>62</v>
      </c>
      <c r="T28" s="244"/>
      <c r="U28" s="244"/>
      <c r="V28" s="244"/>
      <c r="W28" s="112"/>
    </row>
    <row r="29" spans="1:23" ht="18" customHeight="1" x14ac:dyDescent="0.2">
      <c r="A29" s="24" t="s">
        <v>229</v>
      </c>
      <c r="M29" s="45" t="s">
        <v>46</v>
      </c>
      <c r="N29" s="204"/>
      <c r="O29" s="205"/>
      <c r="P29" s="206"/>
      <c r="Q29" s="54"/>
      <c r="R29" s="8"/>
      <c r="S29" s="8"/>
      <c r="T29" s="8"/>
      <c r="U29" s="8"/>
      <c r="V29" s="8"/>
      <c r="W29" s="10"/>
    </row>
    <row r="30" spans="1:23" ht="15" thickBot="1" x14ac:dyDescent="0.25">
      <c r="A30" s="289" t="s">
        <v>230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7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1:23" ht="28.5" customHeight="1" thickBot="1" x14ac:dyDescent="0.3">
      <c r="A31" s="290" t="s">
        <v>231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43" t="s">
        <v>75</v>
      </c>
      <c r="N31" s="19"/>
      <c r="O31" s="19"/>
      <c r="P31" s="19"/>
      <c r="Q31" s="19"/>
      <c r="R31" s="19"/>
      <c r="S31" s="19"/>
      <c r="T31" s="19"/>
      <c r="U31" s="19"/>
      <c r="V31" s="19"/>
      <c r="W31" s="37"/>
    </row>
    <row r="32" spans="1:23" ht="14.25" customHeight="1" x14ac:dyDescent="0.2">
      <c r="A32" s="289" t="s">
        <v>232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69" t="s">
        <v>237</v>
      </c>
      <c r="N32" s="146"/>
      <c r="O32" s="146"/>
      <c r="P32" s="146"/>
      <c r="Q32" s="146"/>
      <c r="R32" s="146"/>
      <c r="S32" s="146"/>
      <c r="T32" s="57"/>
      <c r="U32" s="270">
        <v>0</v>
      </c>
      <c r="V32" s="279" t="s">
        <v>222</v>
      </c>
      <c r="W32" s="279"/>
    </row>
    <row r="33" spans="1:23" ht="15" customHeight="1" thickBot="1" x14ac:dyDescent="0.25">
      <c r="A33" s="291" t="s">
        <v>233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145"/>
      <c r="N33" s="146"/>
      <c r="O33" s="146"/>
      <c r="P33" s="146"/>
      <c r="Q33" s="146"/>
      <c r="R33" s="146"/>
      <c r="S33" s="146"/>
      <c r="T33" s="57"/>
      <c r="U33" s="271"/>
      <c r="V33" s="279"/>
      <c r="W33" s="279"/>
    </row>
    <row r="34" spans="1:23" ht="15" customHeight="1" x14ac:dyDescent="0.2">
      <c r="A34" s="102"/>
      <c r="B34" s="99"/>
      <c r="C34" s="99"/>
      <c r="D34" s="86"/>
      <c r="E34" s="89"/>
      <c r="F34" s="95"/>
      <c r="G34" s="89"/>
      <c r="H34" s="8"/>
      <c r="I34" s="8"/>
      <c r="J34" s="8"/>
      <c r="K34" s="8"/>
      <c r="L34" s="87"/>
      <c r="M34" s="44"/>
      <c r="N34" s="8"/>
      <c r="O34" s="8"/>
      <c r="P34" s="8"/>
      <c r="Q34" s="8"/>
      <c r="R34" s="40"/>
      <c r="S34" s="40"/>
      <c r="T34" s="40"/>
      <c r="U34" s="42"/>
      <c r="V34" s="279"/>
      <c r="W34" s="279"/>
    </row>
    <row r="35" spans="1:23" ht="15" x14ac:dyDescent="0.2">
      <c r="A35" s="102"/>
      <c r="B35" s="100"/>
      <c r="C35" s="100"/>
      <c r="D35" s="83"/>
      <c r="E35" s="82"/>
      <c r="F35" s="95"/>
      <c r="G35" s="82"/>
      <c r="H35" s="8"/>
      <c r="I35" s="8"/>
      <c r="J35" s="8"/>
      <c r="K35" s="8"/>
      <c r="L35" s="87"/>
      <c r="M35" s="65" t="s">
        <v>170</v>
      </c>
      <c r="N35" s="40"/>
      <c r="O35" s="40"/>
      <c r="P35" s="40" t="s">
        <v>171</v>
      </c>
      <c r="Q35" s="40"/>
      <c r="R35" s="8"/>
      <c r="S35" s="60"/>
      <c r="T35" s="60"/>
      <c r="U35" s="60" t="s">
        <v>174</v>
      </c>
      <c r="V35" s="280"/>
      <c r="W35" s="280"/>
    </row>
    <row r="36" spans="1:23" x14ac:dyDescent="0.2">
      <c r="A36" s="102"/>
      <c r="B36" s="288"/>
      <c r="C36" s="288"/>
      <c r="D36" s="86"/>
      <c r="E36" s="8"/>
      <c r="F36" s="84"/>
      <c r="G36" s="8"/>
      <c r="H36" s="8"/>
      <c r="I36" s="8"/>
      <c r="J36" s="8"/>
      <c r="K36" s="8"/>
      <c r="L36" s="87"/>
      <c r="M36" s="263"/>
      <c r="N36" s="264"/>
      <c r="O36" s="58"/>
      <c r="P36" s="237"/>
      <c r="Q36" s="268"/>
      <c r="R36" s="268"/>
      <c r="S36" s="161"/>
      <c r="T36" s="69"/>
      <c r="U36" s="237" t="s">
        <v>175</v>
      </c>
      <c r="V36" s="161"/>
      <c r="W36" s="67" t="s">
        <v>72</v>
      </c>
    </row>
    <row r="37" spans="1:23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7"/>
      <c r="L37" s="8"/>
      <c r="M37" s="263"/>
      <c r="N37" s="264"/>
      <c r="O37" s="58"/>
      <c r="P37" s="237"/>
      <c r="Q37" s="268"/>
      <c r="R37" s="268"/>
      <c r="S37" s="161"/>
      <c r="T37" s="69"/>
      <c r="U37" s="209"/>
      <c r="V37" s="210"/>
      <c r="W37" s="67" t="s">
        <v>72</v>
      </c>
    </row>
    <row r="38" spans="1:23" x14ac:dyDescent="0.2">
      <c r="A38" s="292" t="s">
        <v>234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63"/>
      <c r="N38" s="264"/>
      <c r="O38" s="58"/>
      <c r="P38" s="237"/>
      <c r="Q38" s="268"/>
      <c r="R38" s="268"/>
      <c r="S38" s="161"/>
      <c r="T38" s="69"/>
      <c r="U38" s="209"/>
      <c r="V38" s="210"/>
      <c r="W38" s="67" t="s">
        <v>72</v>
      </c>
    </row>
    <row r="39" spans="1:2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63"/>
      <c r="N39" s="264"/>
      <c r="O39" s="58"/>
      <c r="P39" s="237"/>
      <c r="Q39" s="268"/>
      <c r="R39" s="268"/>
      <c r="S39" s="161"/>
      <c r="T39" s="69"/>
      <c r="U39" s="209"/>
      <c r="V39" s="210"/>
      <c r="W39" s="68" t="s">
        <v>238</v>
      </c>
    </row>
    <row r="40" spans="1:2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263"/>
      <c r="N40" s="264"/>
      <c r="O40" s="121"/>
      <c r="P40" s="237"/>
      <c r="Q40" s="268"/>
      <c r="R40" s="268"/>
      <c r="S40" s="161"/>
      <c r="T40" s="116"/>
      <c r="U40" s="209"/>
      <c r="V40" s="210"/>
      <c r="W40" s="68" t="s">
        <v>238</v>
      </c>
    </row>
    <row r="41" spans="1:23" ht="15" thickBot="1" x14ac:dyDescent="0.25">
      <c r="M41" s="281"/>
      <c r="N41" s="282"/>
      <c r="O41" s="59"/>
      <c r="P41" s="283"/>
      <c r="Q41" s="284"/>
      <c r="R41" s="284"/>
      <c r="S41" s="285"/>
      <c r="T41" s="96"/>
      <c r="U41" s="286"/>
      <c r="V41" s="287"/>
      <c r="W41" s="120" t="s">
        <v>238</v>
      </c>
    </row>
    <row r="42" spans="1:23" x14ac:dyDescent="0.2">
      <c r="M42" s="8"/>
      <c r="N42" s="8"/>
      <c r="O42" s="8"/>
    </row>
    <row r="43" spans="1:23" x14ac:dyDescent="0.2">
      <c r="M43" s="8"/>
      <c r="N43" s="8"/>
      <c r="O43" s="8"/>
    </row>
  </sheetData>
  <sheetProtection password="CC3D" sheet="1" objects="1" scenarios="1" formatCells="0" formatColumns="0"/>
  <mergeCells count="98">
    <mergeCell ref="V32:W35"/>
    <mergeCell ref="M41:N41"/>
    <mergeCell ref="P41:S41"/>
    <mergeCell ref="U41:V41"/>
    <mergeCell ref="C20:D20"/>
    <mergeCell ref="F20:H20"/>
    <mergeCell ref="B23:C23"/>
    <mergeCell ref="B22:C22"/>
    <mergeCell ref="B36:C36"/>
    <mergeCell ref="A30:L30"/>
    <mergeCell ref="A31:L31"/>
    <mergeCell ref="A32:L32"/>
    <mergeCell ref="A33:L33"/>
    <mergeCell ref="N26:P26"/>
    <mergeCell ref="T24:V24"/>
    <mergeCell ref="T25:V25"/>
    <mergeCell ref="T26:V26"/>
    <mergeCell ref="N21:P21"/>
    <mergeCell ref="T21:V21"/>
    <mergeCell ref="T22:V22"/>
    <mergeCell ref="T23:V23"/>
    <mergeCell ref="N22:P22"/>
    <mergeCell ref="N24:P24"/>
    <mergeCell ref="N25:P25"/>
    <mergeCell ref="N23:P23"/>
    <mergeCell ref="M40:N40"/>
    <mergeCell ref="P37:S37"/>
    <mergeCell ref="U37:V37"/>
    <mergeCell ref="P38:S38"/>
    <mergeCell ref="U38:V38"/>
    <mergeCell ref="P39:S39"/>
    <mergeCell ref="U39:V39"/>
    <mergeCell ref="P40:S40"/>
    <mergeCell ref="U40:V40"/>
    <mergeCell ref="M39:N39"/>
    <mergeCell ref="A38:L38"/>
    <mergeCell ref="C27:H27"/>
    <mergeCell ref="M32:S33"/>
    <mergeCell ref="U32:U33"/>
    <mergeCell ref="P36:S36"/>
    <mergeCell ref="U36:V36"/>
    <mergeCell ref="M36:N36"/>
    <mergeCell ref="M37:N37"/>
    <mergeCell ref="M38:N38"/>
    <mergeCell ref="N27:P27"/>
    <mergeCell ref="T28:V28"/>
    <mergeCell ref="T27:V27"/>
    <mergeCell ref="N28:P28"/>
    <mergeCell ref="N29:P29"/>
    <mergeCell ref="A21:A27"/>
    <mergeCell ref="B24:F26"/>
    <mergeCell ref="D1:L1"/>
    <mergeCell ref="Q1:W1"/>
    <mergeCell ref="D2:J2"/>
    <mergeCell ref="C11:D11"/>
    <mergeCell ref="F11:G11"/>
    <mergeCell ref="H11:L11"/>
    <mergeCell ref="N11:P11"/>
    <mergeCell ref="R11:R28"/>
    <mergeCell ref="M12:M13"/>
    <mergeCell ref="N12:P13"/>
    <mergeCell ref="Q12:Q13"/>
    <mergeCell ref="S12:S13"/>
    <mergeCell ref="W12:W13"/>
    <mergeCell ref="C14:L14"/>
    <mergeCell ref="N14:P15"/>
    <mergeCell ref="Q14:Q15"/>
    <mergeCell ref="W14:W15"/>
    <mergeCell ref="N16:P16"/>
    <mergeCell ref="N17:P17"/>
    <mergeCell ref="N18:P18"/>
    <mergeCell ref="N19:P19"/>
    <mergeCell ref="T16:V16"/>
    <mergeCell ref="T17:V17"/>
    <mergeCell ref="T18:V18"/>
    <mergeCell ref="T19:V19"/>
    <mergeCell ref="T14:V15"/>
    <mergeCell ref="C7:L7"/>
    <mergeCell ref="P7:U7"/>
    <mergeCell ref="V7:W7"/>
    <mergeCell ref="C8:L8"/>
    <mergeCell ref="V8:W8"/>
    <mergeCell ref="N20:P20"/>
    <mergeCell ref="A6:A11"/>
    <mergeCell ref="C6:L6"/>
    <mergeCell ref="P6:U6"/>
    <mergeCell ref="N9:P9"/>
    <mergeCell ref="C10:L10"/>
    <mergeCell ref="N10:P10"/>
    <mergeCell ref="C19:D19"/>
    <mergeCell ref="J20:L20"/>
    <mergeCell ref="T20:V20"/>
    <mergeCell ref="T9:V9"/>
    <mergeCell ref="T10:V10"/>
    <mergeCell ref="T11:V11"/>
    <mergeCell ref="T12:V13"/>
    <mergeCell ref="A14:A20"/>
    <mergeCell ref="V6:W6"/>
  </mergeCells>
  <dataValidations count="4">
    <dataValidation type="list" allowBlank="1" showInputMessage="1" showErrorMessage="1" sqref="U37:U41">
      <formula1>Role</formula1>
    </dataValidation>
    <dataValidation type="list" allowBlank="1" showInputMessage="1" showErrorMessage="1" sqref="D22">
      <formula1>Prix</formula1>
    </dataValidation>
    <dataValidation type="list" allowBlank="1" showInputMessage="1" showErrorMessage="1" sqref="J20">
      <formula1>Prep1819</formula1>
    </dataValidation>
    <dataValidation type="list" allowBlank="1" showInputMessage="1" showErrorMessage="1" sqref="C20:D20">
      <formula1>scolaire18192</formula1>
    </dataValidation>
  </dataValidations>
  <pageMargins left="0.25" right="0.25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File!$R$2:$R$67</xm:f>
          </x14:formula1>
          <xm:sqref>F20:H20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W43"/>
  <sheetViews>
    <sheetView showGridLines="0" view="pageBreakPreview" zoomScale="60" zoomScaleNormal="100" workbookViewId="0">
      <selection activeCell="K21" sqref="J21:K23"/>
    </sheetView>
  </sheetViews>
  <sheetFormatPr baseColWidth="10" defaultColWidth="11.42578125" defaultRowHeight="14.25" x14ac:dyDescent="0.2"/>
  <cols>
    <col min="1" max="1" width="7.140625" style="1" customWidth="1"/>
    <col min="2" max="2" width="18.42578125" style="1" customWidth="1"/>
    <col min="3" max="3" width="11.42578125" style="1"/>
    <col min="4" max="4" width="10.28515625" style="1" customWidth="1"/>
    <col min="5" max="5" width="1.5703125" style="1" customWidth="1"/>
    <col min="6" max="6" width="11.42578125" style="1"/>
    <col min="7" max="7" width="1" style="1" customWidth="1"/>
    <col min="8" max="8" width="11.42578125" style="1"/>
    <col min="9" max="9" width="1" style="1" customWidth="1"/>
    <col min="10" max="10" width="7.28515625" style="1" customWidth="1"/>
    <col min="11" max="11" width="8.5703125" style="1" customWidth="1"/>
    <col min="12" max="14" width="11.42578125" style="1"/>
    <col min="15" max="15" width="1" style="1" customWidth="1"/>
    <col min="16" max="16" width="11.42578125" style="1"/>
    <col min="17" max="17" width="13.85546875" style="1" customWidth="1"/>
    <col min="18" max="18" width="1" style="1" customWidth="1"/>
    <col min="19" max="19" width="11.42578125" style="1"/>
    <col min="20" max="20" width="0.7109375" style="1" customWidth="1"/>
    <col min="21" max="21" width="12.140625" style="1" customWidth="1"/>
    <col min="22" max="22" width="11.42578125" style="1"/>
    <col min="23" max="23" width="13.28515625" style="1" bestFit="1" customWidth="1"/>
    <col min="24" max="16384" width="11.42578125" style="1"/>
  </cols>
  <sheetData>
    <row r="1" spans="1:23" ht="26.25" x14ac:dyDescent="0.4">
      <c r="D1" s="164" t="s">
        <v>89</v>
      </c>
      <c r="E1" s="164"/>
      <c r="F1" s="164"/>
      <c r="G1" s="164"/>
      <c r="H1" s="164"/>
      <c r="I1" s="164"/>
      <c r="J1" s="164"/>
      <c r="K1" s="164"/>
      <c r="L1" s="164"/>
      <c r="Q1" s="164" t="s">
        <v>89</v>
      </c>
      <c r="R1" s="164"/>
      <c r="S1" s="164"/>
      <c r="T1" s="164"/>
      <c r="U1" s="164"/>
      <c r="V1" s="164"/>
      <c r="W1" s="164"/>
    </row>
    <row r="2" spans="1:23" ht="18" x14ac:dyDescent="0.25">
      <c r="D2" s="165"/>
      <c r="E2" s="165"/>
      <c r="F2" s="165"/>
      <c r="G2" s="165"/>
      <c r="H2" s="165"/>
      <c r="I2" s="165"/>
      <c r="J2" s="165"/>
      <c r="K2" s="3"/>
      <c r="Q2" s="4"/>
      <c r="R2" s="4"/>
      <c r="S2" s="4"/>
      <c r="T2" s="4"/>
      <c r="U2" s="4"/>
      <c r="V2" s="4"/>
      <c r="W2" s="4"/>
    </row>
    <row r="4" spans="1:23" x14ac:dyDescent="0.2">
      <c r="L4" s="5" t="s">
        <v>33</v>
      </c>
    </row>
    <row r="5" spans="1:23" ht="15" thickBot="1" x14ac:dyDescent="0.25">
      <c r="W5" s="5" t="s">
        <v>63</v>
      </c>
    </row>
    <row r="6" spans="1:23" ht="18.75" customHeight="1" x14ac:dyDescent="0.2">
      <c r="A6" s="166" t="s">
        <v>213</v>
      </c>
      <c r="B6" s="6" t="s">
        <v>212</v>
      </c>
      <c r="C6" s="169"/>
      <c r="D6" s="169"/>
      <c r="E6" s="169"/>
      <c r="F6" s="169"/>
      <c r="G6" s="169"/>
      <c r="H6" s="169"/>
      <c r="I6" s="169"/>
      <c r="J6" s="169"/>
      <c r="K6" s="169"/>
      <c r="L6" s="170"/>
      <c r="M6" s="36" t="s">
        <v>235</v>
      </c>
      <c r="N6" s="19"/>
      <c r="O6" s="19"/>
      <c r="P6" s="185">
        <f>C6</f>
        <v>0</v>
      </c>
      <c r="Q6" s="185"/>
      <c r="R6" s="185"/>
      <c r="S6" s="185"/>
      <c r="T6" s="185"/>
      <c r="U6" s="185"/>
      <c r="V6" s="194">
        <f>C20</f>
        <v>0</v>
      </c>
      <c r="W6" s="195"/>
    </row>
    <row r="7" spans="1:23" ht="18.75" customHeight="1" x14ac:dyDescent="0.2">
      <c r="A7" s="167"/>
      <c r="B7" s="7" t="s">
        <v>225</v>
      </c>
      <c r="C7" s="171"/>
      <c r="D7" s="171"/>
      <c r="E7" s="171"/>
      <c r="F7" s="171"/>
      <c r="G7" s="171"/>
      <c r="H7" s="171"/>
      <c r="I7" s="171"/>
      <c r="J7" s="171"/>
      <c r="K7" s="171"/>
      <c r="L7" s="172"/>
      <c r="M7" s="25" t="s">
        <v>236</v>
      </c>
      <c r="N7" s="8"/>
      <c r="O7" s="8"/>
      <c r="P7" s="186">
        <f>C14</f>
        <v>0</v>
      </c>
      <c r="Q7" s="186"/>
      <c r="R7" s="186"/>
      <c r="S7" s="186"/>
      <c r="T7" s="186"/>
      <c r="U7" s="186"/>
      <c r="V7" s="196">
        <f>F20</f>
        <v>0</v>
      </c>
      <c r="W7" s="197"/>
    </row>
    <row r="8" spans="1:23" ht="18.75" customHeight="1" thickBot="1" x14ac:dyDescent="0.25">
      <c r="A8" s="167"/>
      <c r="B8" s="8"/>
      <c r="C8" s="171"/>
      <c r="D8" s="171"/>
      <c r="E8" s="171"/>
      <c r="F8" s="171"/>
      <c r="G8" s="171"/>
      <c r="H8" s="171"/>
      <c r="I8" s="171"/>
      <c r="J8" s="171"/>
      <c r="K8" s="171"/>
      <c r="L8" s="172"/>
      <c r="M8" s="117" t="s">
        <v>104</v>
      </c>
      <c r="N8" s="8"/>
      <c r="O8" s="8"/>
      <c r="P8" s="8"/>
      <c r="Q8" s="8"/>
      <c r="R8" s="8"/>
      <c r="S8" s="8"/>
      <c r="T8" s="8"/>
      <c r="U8" s="8"/>
      <c r="V8" s="196">
        <f>J20</f>
        <v>0</v>
      </c>
      <c r="W8" s="198"/>
    </row>
    <row r="9" spans="1:23" ht="18.75" customHeight="1" x14ac:dyDescent="0.25">
      <c r="A9" s="167"/>
      <c r="B9" s="9" t="s">
        <v>0</v>
      </c>
      <c r="C9" s="8"/>
      <c r="D9" s="8"/>
      <c r="E9" s="8"/>
      <c r="F9" s="8"/>
      <c r="G9" s="8"/>
      <c r="H9" s="8"/>
      <c r="I9" s="8"/>
      <c r="J9" s="8"/>
      <c r="K9" s="8"/>
      <c r="L9" s="10"/>
      <c r="M9" s="25"/>
      <c r="N9" s="191" t="s">
        <v>34</v>
      </c>
      <c r="O9" s="192"/>
      <c r="P9" s="193"/>
      <c r="Q9" s="11" t="s">
        <v>35</v>
      </c>
      <c r="R9" s="49"/>
      <c r="S9" s="49"/>
      <c r="T9" s="191" t="s">
        <v>34</v>
      </c>
      <c r="U9" s="192"/>
      <c r="V9" s="193"/>
      <c r="W9" s="11" t="s">
        <v>35</v>
      </c>
    </row>
    <row r="10" spans="1:23" ht="18.75" customHeight="1" thickBot="1" x14ac:dyDescent="0.3">
      <c r="A10" s="167"/>
      <c r="B10" s="7" t="s">
        <v>226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4"/>
      <c r="M10" s="25"/>
      <c r="N10" s="188"/>
      <c r="O10" s="189"/>
      <c r="P10" s="190"/>
      <c r="Q10" s="12" t="s">
        <v>66</v>
      </c>
      <c r="R10" s="49"/>
      <c r="S10" s="49"/>
      <c r="T10" s="188"/>
      <c r="U10" s="189"/>
      <c r="V10" s="190"/>
      <c r="W10" s="12"/>
    </row>
    <row r="11" spans="1:23" ht="18.75" customHeight="1" x14ac:dyDescent="0.2">
      <c r="A11" s="167"/>
      <c r="B11" s="8" t="s">
        <v>227</v>
      </c>
      <c r="C11" s="171"/>
      <c r="D11" s="171"/>
      <c r="E11" s="8"/>
      <c r="F11" s="254" t="s">
        <v>1</v>
      </c>
      <c r="G11" s="254"/>
      <c r="H11" s="171"/>
      <c r="I11" s="171"/>
      <c r="J11" s="171"/>
      <c r="K11" s="171"/>
      <c r="L11" s="172"/>
      <c r="M11" s="107" t="s">
        <v>68</v>
      </c>
      <c r="N11" s="255" t="s">
        <v>69</v>
      </c>
      <c r="O11" s="255"/>
      <c r="P11" s="255"/>
      <c r="Q11" s="34">
        <v>37023</v>
      </c>
      <c r="R11" s="256"/>
      <c r="S11" s="13" t="s">
        <v>47</v>
      </c>
      <c r="T11" s="240"/>
      <c r="U11" s="241"/>
      <c r="V11" s="242"/>
      <c r="W11" s="108"/>
    </row>
    <row r="12" spans="1:23" ht="9.75" customHeight="1" thickBo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258" t="s">
        <v>23</v>
      </c>
      <c r="N12" s="244"/>
      <c r="O12" s="244"/>
      <c r="P12" s="244"/>
      <c r="Q12" s="260"/>
      <c r="R12" s="257"/>
      <c r="S12" s="261" t="s">
        <v>48</v>
      </c>
      <c r="T12" s="247"/>
      <c r="U12" s="248"/>
      <c r="V12" s="249"/>
      <c r="W12" s="243"/>
    </row>
    <row r="13" spans="1:23" ht="6.75" customHeight="1" thickBot="1" x14ac:dyDescent="0.25">
      <c r="M13" s="259"/>
      <c r="N13" s="244"/>
      <c r="O13" s="244"/>
      <c r="P13" s="244"/>
      <c r="Q13" s="260"/>
      <c r="R13" s="257"/>
      <c r="S13" s="262"/>
      <c r="T13" s="265"/>
      <c r="U13" s="266"/>
      <c r="V13" s="267"/>
      <c r="W13" s="243"/>
    </row>
    <row r="14" spans="1:23" ht="16.5" customHeight="1" x14ac:dyDescent="0.2">
      <c r="A14" s="142" t="s">
        <v>214</v>
      </c>
      <c r="B14" s="6" t="s">
        <v>215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70"/>
      <c r="M14" s="109" t="s">
        <v>29</v>
      </c>
      <c r="N14" s="244"/>
      <c r="O14" s="244"/>
      <c r="P14" s="244"/>
      <c r="Q14" s="260"/>
      <c r="R14" s="257"/>
      <c r="S14" s="79" t="s">
        <v>49</v>
      </c>
      <c r="T14" s="247"/>
      <c r="U14" s="248"/>
      <c r="V14" s="249"/>
      <c r="W14" s="243"/>
    </row>
    <row r="15" spans="1:23" ht="3.75" customHeight="1" x14ac:dyDescent="0.2">
      <c r="A15" s="143"/>
      <c r="B15" s="7"/>
      <c r="C15" s="8"/>
      <c r="D15" s="8"/>
      <c r="E15" s="8"/>
      <c r="F15" s="8"/>
      <c r="G15" s="8"/>
      <c r="H15" s="8"/>
      <c r="I15" s="8"/>
      <c r="J15" s="8"/>
      <c r="K15" s="8"/>
      <c r="L15" s="10"/>
      <c r="M15" s="110"/>
      <c r="N15" s="244"/>
      <c r="O15" s="244"/>
      <c r="P15" s="244"/>
      <c r="Q15" s="260"/>
      <c r="R15" s="257"/>
      <c r="S15" s="78"/>
      <c r="T15" s="265"/>
      <c r="U15" s="266"/>
      <c r="V15" s="267"/>
      <c r="W15" s="243"/>
    </row>
    <row r="16" spans="1:23" ht="18.75" customHeight="1" x14ac:dyDescent="0.2">
      <c r="A16" s="143"/>
      <c r="B16" s="7" t="s">
        <v>2</v>
      </c>
      <c r="C16" s="123"/>
      <c r="D16" s="8"/>
      <c r="E16" s="8"/>
      <c r="F16" s="7" t="s">
        <v>228</v>
      </c>
      <c r="G16" s="8"/>
      <c r="H16" s="123"/>
      <c r="I16" s="8"/>
      <c r="J16" s="8"/>
      <c r="K16" s="8"/>
      <c r="L16" s="10"/>
      <c r="M16" s="111" t="s">
        <v>30</v>
      </c>
      <c r="N16" s="244"/>
      <c r="O16" s="244"/>
      <c r="P16" s="244"/>
      <c r="Q16" s="77"/>
      <c r="R16" s="257"/>
      <c r="S16" s="13" t="s">
        <v>50</v>
      </c>
      <c r="T16" s="251"/>
      <c r="U16" s="252"/>
      <c r="V16" s="253"/>
      <c r="W16" s="112"/>
    </row>
    <row r="17" spans="1:23" x14ac:dyDescent="0.2">
      <c r="A17" s="143"/>
      <c r="B17" s="9" t="s">
        <v>3</v>
      </c>
      <c r="C17" s="8"/>
      <c r="D17" s="8"/>
      <c r="E17" s="8"/>
      <c r="F17" s="8"/>
      <c r="G17" s="8"/>
      <c r="H17" s="8"/>
      <c r="I17" s="8"/>
      <c r="J17" s="8"/>
      <c r="K17" s="8"/>
      <c r="L17" s="10"/>
      <c r="M17" s="111" t="s">
        <v>31</v>
      </c>
      <c r="N17" s="244"/>
      <c r="O17" s="244"/>
      <c r="P17" s="244"/>
      <c r="Q17" s="77"/>
      <c r="R17" s="257"/>
      <c r="S17" s="13" t="s">
        <v>51</v>
      </c>
      <c r="T17" s="251"/>
      <c r="U17" s="252"/>
      <c r="V17" s="253"/>
      <c r="W17" s="112"/>
    </row>
    <row r="18" spans="1:23" ht="15.75" customHeight="1" x14ac:dyDescent="0.2">
      <c r="A18" s="143"/>
      <c r="B18" s="8"/>
      <c r="C18" s="8"/>
      <c r="D18" s="8"/>
      <c r="E18" s="8"/>
      <c r="F18" s="8"/>
      <c r="G18" s="8"/>
      <c r="H18" s="8"/>
      <c r="I18" s="8"/>
      <c r="J18" s="8"/>
      <c r="K18" s="8"/>
      <c r="L18" s="10"/>
      <c r="M18" s="111" t="s">
        <v>32</v>
      </c>
      <c r="N18" s="244"/>
      <c r="O18" s="244"/>
      <c r="P18" s="244"/>
      <c r="Q18" s="77"/>
      <c r="R18" s="257"/>
      <c r="S18" s="13" t="s">
        <v>52</v>
      </c>
      <c r="T18" s="251"/>
      <c r="U18" s="252"/>
      <c r="V18" s="253"/>
      <c r="W18" s="112"/>
    </row>
    <row r="19" spans="1:23" ht="16.5" customHeight="1" x14ac:dyDescent="0.25">
      <c r="A19" s="143"/>
      <c r="B19" s="17" t="s">
        <v>4</v>
      </c>
      <c r="C19" s="250" t="s">
        <v>217</v>
      </c>
      <c r="D19" s="250"/>
      <c r="E19" s="8"/>
      <c r="F19" s="35" t="s">
        <v>13</v>
      </c>
      <c r="G19" s="35"/>
      <c r="H19" s="8"/>
      <c r="I19" s="8"/>
      <c r="J19" s="8" t="s">
        <v>93</v>
      </c>
      <c r="K19" s="8"/>
      <c r="L19" s="10"/>
      <c r="M19" s="111" t="s">
        <v>36</v>
      </c>
      <c r="N19" s="244"/>
      <c r="O19" s="244"/>
      <c r="P19" s="244"/>
      <c r="Q19" s="77"/>
      <c r="R19" s="257"/>
      <c r="S19" s="13" t="s">
        <v>53</v>
      </c>
      <c r="T19" s="251"/>
      <c r="U19" s="252"/>
      <c r="V19" s="253"/>
      <c r="W19" s="112"/>
    </row>
    <row r="20" spans="1:23" ht="18.75" customHeight="1" thickBot="1" x14ac:dyDescent="0.25">
      <c r="A20" s="144"/>
      <c r="B20" s="105" t="s">
        <v>100</v>
      </c>
      <c r="C20" s="245"/>
      <c r="D20" s="246"/>
      <c r="E20" s="106"/>
      <c r="F20" s="179"/>
      <c r="G20" s="180"/>
      <c r="H20" s="181"/>
      <c r="I20" s="106"/>
      <c r="J20" s="293"/>
      <c r="K20" s="294"/>
      <c r="L20" s="295"/>
      <c r="M20" s="70" t="s">
        <v>37</v>
      </c>
      <c r="N20" s="247"/>
      <c r="O20" s="248"/>
      <c r="P20" s="249"/>
      <c r="Q20" s="77"/>
      <c r="R20" s="257"/>
      <c r="S20" s="72" t="s">
        <v>54</v>
      </c>
      <c r="T20" s="204"/>
      <c r="U20" s="205"/>
      <c r="V20" s="206"/>
      <c r="W20" s="112"/>
    </row>
    <row r="21" spans="1:23" ht="18" customHeight="1" x14ac:dyDescent="0.2">
      <c r="A21" s="142" t="s">
        <v>28</v>
      </c>
      <c r="B21" s="36" t="s">
        <v>24</v>
      </c>
      <c r="C21" s="19"/>
      <c r="D21" s="52" t="s">
        <v>85</v>
      </c>
      <c r="E21" s="19"/>
      <c r="F21" s="53" t="s">
        <v>84</v>
      </c>
      <c r="G21" s="19"/>
      <c r="H21" s="6" t="s">
        <v>25</v>
      </c>
      <c r="I21" s="19"/>
      <c r="J21" s="19"/>
      <c r="K21" s="6"/>
      <c r="L21" s="298" t="s">
        <v>274</v>
      </c>
      <c r="M21" s="113" t="s">
        <v>38</v>
      </c>
      <c r="N21" s="244"/>
      <c r="O21" s="244"/>
      <c r="P21" s="244"/>
      <c r="Q21" s="77"/>
      <c r="R21" s="257"/>
      <c r="S21" s="18" t="s">
        <v>55</v>
      </c>
      <c r="T21" s="276"/>
      <c r="U21" s="277"/>
      <c r="V21" s="278"/>
      <c r="W21" s="112"/>
    </row>
    <row r="22" spans="1:23" ht="18" customHeight="1" x14ac:dyDescent="0.2">
      <c r="A22" s="143"/>
      <c r="B22" s="162" t="s">
        <v>270</v>
      </c>
      <c r="C22" s="163"/>
      <c r="D22" s="126" t="s">
        <v>87</v>
      </c>
      <c r="E22" s="8"/>
      <c r="F22" s="124"/>
      <c r="G22" s="8"/>
      <c r="H22" s="125"/>
      <c r="I22" s="8"/>
      <c r="J22" s="8"/>
      <c r="K22" s="29"/>
      <c r="L22" s="20">
        <f>ROUND(H22*F22*1.14975,2)</f>
        <v>0</v>
      </c>
      <c r="M22" s="113" t="s">
        <v>39</v>
      </c>
      <c r="N22" s="244"/>
      <c r="O22" s="244"/>
      <c r="P22" s="244"/>
      <c r="Q22" s="77"/>
      <c r="R22" s="257"/>
      <c r="S22" s="18" t="s">
        <v>56</v>
      </c>
      <c r="T22" s="276"/>
      <c r="U22" s="277"/>
      <c r="V22" s="278"/>
      <c r="W22" s="112"/>
    </row>
    <row r="23" spans="1:23" ht="18" customHeight="1" x14ac:dyDescent="0.2">
      <c r="A23" s="143"/>
      <c r="B23" s="223"/>
      <c r="C23" s="224"/>
      <c r="D23" s="128"/>
      <c r="E23" s="127"/>
      <c r="F23" s="128"/>
      <c r="G23" s="127"/>
      <c r="H23" s="128"/>
      <c r="I23" s="8"/>
      <c r="J23" s="22"/>
      <c r="K23" s="29"/>
      <c r="L23" s="20"/>
      <c r="M23" s="114" t="s">
        <v>40</v>
      </c>
      <c r="N23" s="265"/>
      <c r="O23" s="266"/>
      <c r="P23" s="267"/>
      <c r="Q23" s="77"/>
      <c r="R23" s="257"/>
      <c r="S23" s="80" t="s">
        <v>57</v>
      </c>
      <c r="T23" s="265"/>
      <c r="U23" s="266"/>
      <c r="V23" s="267"/>
      <c r="W23" s="112"/>
    </row>
    <row r="24" spans="1:23" ht="18" customHeight="1" x14ac:dyDescent="0.2">
      <c r="A24" s="143"/>
      <c r="B24" s="238" t="s">
        <v>271</v>
      </c>
      <c r="C24" s="239"/>
      <c r="D24" s="239"/>
      <c r="E24" s="239"/>
      <c r="F24" s="239"/>
      <c r="G24" s="127"/>
      <c r="H24" s="129"/>
      <c r="I24" s="8"/>
      <c r="J24" s="22"/>
      <c r="K24" s="29"/>
      <c r="L24" s="20"/>
      <c r="M24" s="113" t="s">
        <v>41</v>
      </c>
      <c r="N24" s="244"/>
      <c r="O24" s="244"/>
      <c r="P24" s="244"/>
      <c r="Q24" s="77"/>
      <c r="R24" s="257"/>
      <c r="S24" s="18" t="s">
        <v>58</v>
      </c>
      <c r="T24" s="276"/>
      <c r="U24" s="277"/>
      <c r="V24" s="278"/>
      <c r="W24" s="112"/>
    </row>
    <row r="25" spans="1:23" ht="18" customHeight="1" x14ac:dyDescent="0.2">
      <c r="A25" s="143"/>
      <c r="B25" s="238"/>
      <c r="C25" s="239"/>
      <c r="D25" s="239"/>
      <c r="E25" s="239"/>
      <c r="F25" s="239"/>
      <c r="G25" s="127"/>
      <c r="H25" s="129"/>
      <c r="I25" s="8"/>
      <c r="J25" s="22"/>
      <c r="K25" s="29"/>
      <c r="L25" s="20"/>
      <c r="M25" s="115" t="s">
        <v>42</v>
      </c>
      <c r="N25" s="247"/>
      <c r="O25" s="248"/>
      <c r="P25" s="249"/>
      <c r="Q25" s="77"/>
      <c r="R25" s="257"/>
      <c r="S25" s="21" t="s">
        <v>59</v>
      </c>
      <c r="T25" s="272"/>
      <c r="U25" s="273"/>
      <c r="V25" s="274"/>
      <c r="W25" s="112"/>
    </row>
    <row r="26" spans="1:23" ht="18" customHeight="1" x14ac:dyDescent="0.2">
      <c r="A26" s="143"/>
      <c r="B26" s="238"/>
      <c r="C26" s="239"/>
      <c r="D26" s="239"/>
      <c r="E26" s="239"/>
      <c r="F26" s="239"/>
      <c r="G26" s="127"/>
      <c r="H26" s="129"/>
      <c r="I26" s="8"/>
      <c r="J26" s="22"/>
      <c r="K26" s="29"/>
      <c r="L26" s="20"/>
      <c r="M26" s="115" t="s">
        <v>43</v>
      </c>
      <c r="N26" s="247"/>
      <c r="O26" s="248"/>
      <c r="P26" s="249"/>
      <c r="Q26" s="77"/>
      <c r="R26" s="257"/>
      <c r="S26" s="21" t="s">
        <v>60</v>
      </c>
      <c r="T26" s="272"/>
      <c r="U26" s="273"/>
      <c r="V26" s="274"/>
      <c r="W26" s="112"/>
    </row>
    <row r="27" spans="1:23" ht="18" customHeight="1" thickBot="1" x14ac:dyDescent="0.25">
      <c r="A27" s="144"/>
      <c r="B27" s="27"/>
      <c r="C27" s="159"/>
      <c r="D27" s="159"/>
      <c r="E27" s="159"/>
      <c r="F27" s="159"/>
      <c r="G27" s="159"/>
      <c r="H27" s="159"/>
      <c r="I27" s="15"/>
      <c r="J27" s="15"/>
      <c r="K27" s="15"/>
      <c r="L27" s="23"/>
      <c r="M27" s="109" t="s">
        <v>44</v>
      </c>
      <c r="N27" s="247"/>
      <c r="O27" s="248"/>
      <c r="P27" s="249"/>
      <c r="Q27" s="77"/>
      <c r="R27" s="257"/>
      <c r="S27" s="79" t="s">
        <v>61</v>
      </c>
      <c r="T27" s="247"/>
      <c r="U27" s="248"/>
      <c r="V27" s="249"/>
      <c r="W27" s="112"/>
    </row>
    <row r="28" spans="1:23" ht="18" customHeight="1" x14ac:dyDescent="0.2">
      <c r="A28" s="101"/>
      <c r="B28" s="97"/>
      <c r="C28" s="97"/>
      <c r="D28" s="97"/>
      <c r="E28" s="8"/>
      <c r="F28" s="98"/>
      <c r="G28" s="98"/>
      <c r="H28" s="98"/>
      <c r="I28" s="98"/>
      <c r="J28" s="98"/>
      <c r="K28" s="98"/>
      <c r="L28" s="98"/>
      <c r="M28" s="111" t="s">
        <v>45</v>
      </c>
      <c r="N28" s="247"/>
      <c r="O28" s="248"/>
      <c r="P28" s="249"/>
      <c r="Q28" s="77"/>
      <c r="R28" s="257"/>
      <c r="S28" s="13" t="s">
        <v>62</v>
      </c>
      <c r="T28" s="244"/>
      <c r="U28" s="244"/>
      <c r="V28" s="244"/>
      <c r="W28" s="112"/>
    </row>
    <row r="29" spans="1:23" ht="18" customHeight="1" x14ac:dyDescent="0.2">
      <c r="A29" s="24" t="s">
        <v>229</v>
      </c>
      <c r="M29" s="45" t="s">
        <v>46</v>
      </c>
      <c r="N29" s="204"/>
      <c r="O29" s="205"/>
      <c r="P29" s="206"/>
      <c r="Q29" s="54"/>
      <c r="R29" s="8"/>
      <c r="S29" s="8"/>
      <c r="T29" s="8"/>
      <c r="U29" s="8"/>
      <c r="V29" s="8"/>
      <c r="W29" s="10"/>
    </row>
    <row r="30" spans="1:23" ht="15" thickBot="1" x14ac:dyDescent="0.25">
      <c r="A30" s="289" t="s">
        <v>230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7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1:23" ht="28.5" customHeight="1" thickBot="1" x14ac:dyDescent="0.3">
      <c r="A31" s="290" t="s">
        <v>231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43" t="s">
        <v>75</v>
      </c>
      <c r="N31" s="19"/>
      <c r="O31" s="19"/>
      <c r="P31" s="19"/>
      <c r="Q31" s="19"/>
      <c r="R31" s="19"/>
      <c r="S31" s="19"/>
      <c r="T31" s="19"/>
      <c r="U31" s="19"/>
      <c r="V31" s="19"/>
      <c r="W31" s="37"/>
    </row>
    <row r="32" spans="1:23" ht="14.25" customHeight="1" x14ac:dyDescent="0.2">
      <c r="A32" s="289" t="s">
        <v>232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69" t="s">
        <v>237</v>
      </c>
      <c r="N32" s="146"/>
      <c r="O32" s="146"/>
      <c r="P32" s="146"/>
      <c r="Q32" s="146"/>
      <c r="R32" s="146"/>
      <c r="S32" s="146"/>
      <c r="T32" s="57"/>
      <c r="U32" s="270">
        <v>0</v>
      </c>
      <c r="V32" s="279" t="s">
        <v>222</v>
      </c>
      <c r="W32" s="279"/>
    </row>
    <row r="33" spans="1:23" ht="15" customHeight="1" thickBot="1" x14ac:dyDescent="0.25">
      <c r="A33" s="291" t="s">
        <v>233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145"/>
      <c r="N33" s="146"/>
      <c r="O33" s="146"/>
      <c r="P33" s="146"/>
      <c r="Q33" s="146"/>
      <c r="R33" s="146"/>
      <c r="S33" s="146"/>
      <c r="T33" s="57"/>
      <c r="U33" s="271"/>
      <c r="V33" s="279"/>
      <c r="W33" s="279"/>
    </row>
    <row r="34" spans="1:23" ht="15" customHeight="1" x14ac:dyDescent="0.2">
      <c r="A34" s="102"/>
      <c r="B34" s="99"/>
      <c r="C34" s="99"/>
      <c r="D34" s="86"/>
      <c r="E34" s="89"/>
      <c r="F34" s="95"/>
      <c r="G34" s="89"/>
      <c r="H34" s="8"/>
      <c r="I34" s="8"/>
      <c r="J34" s="8"/>
      <c r="K34" s="8"/>
      <c r="L34" s="87"/>
      <c r="M34" s="44"/>
      <c r="N34" s="8"/>
      <c r="O34" s="8"/>
      <c r="P34" s="8"/>
      <c r="Q34" s="8"/>
      <c r="R34" s="40"/>
      <c r="S34" s="40"/>
      <c r="T34" s="40"/>
      <c r="U34" s="42"/>
      <c r="V34" s="279"/>
      <c r="W34" s="279"/>
    </row>
    <row r="35" spans="1:23" ht="15" x14ac:dyDescent="0.2">
      <c r="A35" s="102"/>
      <c r="B35" s="100"/>
      <c r="C35" s="100"/>
      <c r="D35" s="83"/>
      <c r="E35" s="82"/>
      <c r="F35" s="95"/>
      <c r="G35" s="82"/>
      <c r="H35" s="8"/>
      <c r="I35" s="8"/>
      <c r="J35" s="8"/>
      <c r="K35" s="8"/>
      <c r="L35" s="87"/>
      <c r="M35" s="65" t="s">
        <v>170</v>
      </c>
      <c r="N35" s="40"/>
      <c r="O35" s="40"/>
      <c r="P35" s="40" t="s">
        <v>171</v>
      </c>
      <c r="Q35" s="40"/>
      <c r="R35" s="8"/>
      <c r="S35" s="60"/>
      <c r="T35" s="60"/>
      <c r="U35" s="60" t="s">
        <v>174</v>
      </c>
      <c r="V35" s="280"/>
      <c r="W35" s="280"/>
    </row>
    <row r="36" spans="1:23" x14ac:dyDescent="0.2">
      <c r="A36" s="102"/>
      <c r="B36" s="288"/>
      <c r="C36" s="288"/>
      <c r="D36" s="86"/>
      <c r="E36" s="8"/>
      <c r="F36" s="84"/>
      <c r="G36" s="8"/>
      <c r="H36" s="8"/>
      <c r="I36" s="8"/>
      <c r="J36" s="8"/>
      <c r="K36" s="8"/>
      <c r="L36" s="87"/>
      <c r="M36" s="263"/>
      <c r="N36" s="264"/>
      <c r="O36" s="58"/>
      <c r="P36" s="237"/>
      <c r="Q36" s="268"/>
      <c r="R36" s="268"/>
      <c r="S36" s="161"/>
      <c r="T36" s="69"/>
      <c r="U36" s="237" t="s">
        <v>175</v>
      </c>
      <c r="V36" s="161"/>
      <c r="W36" s="67" t="s">
        <v>72</v>
      </c>
    </row>
    <row r="37" spans="1:23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7"/>
      <c r="L37" s="8"/>
      <c r="M37" s="263"/>
      <c r="N37" s="264"/>
      <c r="O37" s="58"/>
      <c r="P37" s="237"/>
      <c r="Q37" s="268"/>
      <c r="R37" s="268"/>
      <c r="S37" s="161"/>
      <c r="T37" s="69"/>
      <c r="U37" s="209"/>
      <c r="V37" s="210"/>
      <c r="W37" s="67" t="s">
        <v>72</v>
      </c>
    </row>
    <row r="38" spans="1:23" x14ac:dyDescent="0.2">
      <c r="A38" s="292" t="s">
        <v>234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63"/>
      <c r="N38" s="264"/>
      <c r="O38" s="58"/>
      <c r="P38" s="237"/>
      <c r="Q38" s="268"/>
      <c r="R38" s="268"/>
      <c r="S38" s="161"/>
      <c r="T38" s="69"/>
      <c r="U38" s="209"/>
      <c r="V38" s="210"/>
      <c r="W38" s="67" t="s">
        <v>72</v>
      </c>
    </row>
    <row r="39" spans="1:2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63"/>
      <c r="N39" s="264"/>
      <c r="O39" s="58"/>
      <c r="P39" s="237"/>
      <c r="Q39" s="268"/>
      <c r="R39" s="268"/>
      <c r="S39" s="161"/>
      <c r="T39" s="69"/>
      <c r="U39" s="209"/>
      <c r="V39" s="210"/>
      <c r="W39" s="68" t="s">
        <v>238</v>
      </c>
    </row>
    <row r="40" spans="1:2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263"/>
      <c r="N40" s="264"/>
      <c r="O40" s="121"/>
      <c r="P40" s="237"/>
      <c r="Q40" s="268"/>
      <c r="R40" s="268"/>
      <c r="S40" s="161"/>
      <c r="T40" s="116"/>
      <c r="U40" s="209"/>
      <c r="V40" s="210"/>
      <c r="W40" s="68" t="s">
        <v>238</v>
      </c>
    </row>
    <row r="41" spans="1:23" ht="15" thickBot="1" x14ac:dyDescent="0.25">
      <c r="M41" s="281"/>
      <c r="N41" s="282"/>
      <c r="O41" s="59"/>
      <c r="P41" s="283"/>
      <c r="Q41" s="284"/>
      <c r="R41" s="284"/>
      <c r="S41" s="285"/>
      <c r="T41" s="96"/>
      <c r="U41" s="286"/>
      <c r="V41" s="287"/>
      <c r="W41" s="120" t="s">
        <v>238</v>
      </c>
    </row>
    <row r="42" spans="1:23" x14ac:dyDescent="0.2">
      <c r="M42" s="8"/>
      <c r="N42" s="8"/>
      <c r="O42" s="8"/>
    </row>
    <row r="43" spans="1:23" x14ac:dyDescent="0.2">
      <c r="M43" s="8"/>
      <c r="N43" s="8"/>
      <c r="O43" s="8"/>
    </row>
  </sheetData>
  <sheetProtection password="CC3D" sheet="1" objects="1" scenarios="1" formatCells="0" formatColumns="0"/>
  <mergeCells count="98">
    <mergeCell ref="V32:W35"/>
    <mergeCell ref="M41:N41"/>
    <mergeCell ref="P41:S41"/>
    <mergeCell ref="U41:V41"/>
    <mergeCell ref="C20:D20"/>
    <mergeCell ref="F20:H20"/>
    <mergeCell ref="B23:C23"/>
    <mergeCell ref="B22:C22"/>
    <mergeCell ref="B36:C36"/>
    <mergeCell ref="A30:L30"/>
    <mergeCell ref="A31:L31"/>
    <mergeCell ref="A32:L32"/>
    <mergeCell ref="A33:L33"/>
    <mergeCell ref="N26:P26"/>
    <mergeCell ref="T24:V24"/>
    <mergeCell ref="T25:V25"/>
    <mergeCell ref="T26:V26"/>
    <mergeCell ref="N21:P21"/>
    <mergeCell ref="T21:V21"/>
    <mergeCell ref="T22:V22"/>
    <mergeCell ref="T23:V23"/>
    <mergeCell ref="N22:P22"/>
    <mergeCell ref="N24:P24"/>
    <mergeCell ref="N25:P25"/>
    <mergeCell ref="N23:P23"/>
    <mergeCell ref="M40:N40"/>
    <mergeCell ref="P37:S37"/>
    <mergeCell ref="U37:V37"/>
    <mergeCell ref="P38:S38"/>
    <mergeCell ref="U38:V38"/>
    <mergeCell ref="P39:S39"/>
    <mergeCell ref="U39:V39"/>
    <mergeCell ref="P40:S40"/>
    <mergeCell ref="U40:V40"/>
    <mergeCell ref="M39:N39"/>
    <mergeCell ref="A38:L38"/>
    <mergeCell ref="C27:H27"/>
    <mergeCell ref="M32:S33"/>
    <mergeCell ref="U32:U33"/>
    <mergeCell ref="P36:S36"/>
    <mergeCell ref="U36:V36"/>
    <mergeCell ref="M36:N36"/>
    <mergeCell ref="M37:N37"/>
    <mergeCell ref="M38:N38"/>
    <mergeCell ref="N27:P27"/>
    <mergeCell ref="T28:V28"/>
    <mergeCell ref="T27:V27"/>
    <mergeCell ref="N28:P28"/>
    <mergeCell ref="N29:P29"/>
    <mergeCell ref="A21:A27"/>
    <mergeCell ref="B24:F26"/>
    <mergeCell ref="D1:L1"/>
    <mergeCell ref="Q1:W1"/>
    <mergeCell ref="D2:J2"/>
    <mergeCell ref="C11:D11"/>
    <mergeCell ref="F11:G11"/>
    <mergeCell ref="H11:L11"/>
    <mergeCell ref="N11:P11"/>
    <mergeCell ref="R11:R28"/>
    <mergeCell ref="M12:M13"/>
    <mergeCell ref="N12:P13"/>
    <mergeCell ref="Q12:Q13"/>
    <mergeCell ref="S12:S13"/>
    <mergeCell ref="W12:W13"/>
    <mergeCell ref="C14:L14"/>
    <mergeCell ref="N14:P15"/>
    <mergeCell ref="Q14:Q15"/>
    <mergeCell ref="W14:W15"/>
    <mergeCell ref="N16:P16"/>
    <mergeCell ref="N17:P17"/>
    <mergeCell ref="N18:P18"/>
    <mergeCell ref="N19:P19"/>
    <mergeCell ref="T16:V16"/>
    <mergeCell ref="T17:V17"/>
    <mergeCell ref="T18:V18"/>
    <mergeCell ref="T19:V19"/>
    <mergeCell ref="T14:V15"/>
    <mergeCell ref="C7:L7"/>
    <mergeCell ref="P7:U7"/>
    <mergeCell ref="V7:W7"/>
    <mergeCell ref="C8:L8"/>
    <mergeCell ref="V8:W8"/>
    <mergeCell ref="N20:P20"/>
    <mergeCell ref="A6:A11"/>
    <mergeCell ref="C6:L6"/>
    <mergeCell ref="P6:U6"/>
    <mergeCell ref="N9:P9"/>
    <mergeCell ref="C10:L10"/>
    <mergeCell ref="N10:P10"/>
    <mergeCell ref="C19:D19"/>
    <mergeCell ref="J20:L20"/>
    <mergeCell ref="T20:V20"/>
    <mergeCell ref="T9:V9"/>
    <mergeCell ref="T10:V10"/>
    <mergeCell ref="T11:V11"/>
    <mergeCell ref="T12:V13"/>
    <mergeCell ref="A14:A20"/>
    <mergeCell ref="V6:W6"/>
  </mergeCells>
  <dataValidations count="4">
    <dataValidation type="list" allowBlank="1" showInputMessage="1" showErrorMessage="1" sqref="U37:U41">
      <formula1>Role</formula1>
    </dataValidation>
    <dataValidation type="list" allowBlank="1" showInputMessage="1" showErrorMessage="1" sqref="D22">
      <formula1>Prix</formula1>
    </dataValidation>
    <dataValidation type="list" allowBlank="1" showInputMessage="1" showErrorMessage="1" sqref="J20">
      <formula1>Prep1819</formula1>
    </dataValidation>
    <dataValidation type="list" allowBlank="1" showInputMessage="1" showErrorMessage="1" sqref="C20:D20">
      <formula1>scolaire18192</formula1>
    </dataValidation>
  </dataValidations>
  <pageMargins left="0.25" right="0.25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File!$R$2:$R$67</xm:f>
          </x14:formula1>
          <xm:sqref>F20:H20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W43"/>
  <sheetViews>
    <sheetView showGridLines="0" view="pageBreakPreview" zoomScale="60" zoomScaleNormal="100" workbookViewId="0">
      <selection activeCell="K21" sqref="J21:K23"/>
    </sheetView>
  </sheetViews>
  <sheetFormatPr baseColWidth="10" defaultColWidth="11.42578125" defaultRowHeight="14.25" x14ac:dyDescent="0.2"/>
  <cols>
    <col min="1" max="1" width="7.140625" style="1" customWidth="1"/>
    <col min="2" max="2" width="18.42578125" style="1" customWidth="1"/>
    <col min="3" max="3" width="11.42578125" style="1"/>
    <col min="4" max="4" width="10.28515625" style="1" customWidth="1"/>
    <col min="5" max="5" width="1.5703125" style="1" customWidth="1"/>
    <col min="6" max="6" width="11.42578125" style="1"/>
    <col min="7" max="7" width="1" style="1" customWidth="1"/>
    <col min="8" max="8" width="11.42578125" style="1"/>
    <col min="9" max="9" width="1" style="1" customWidth="1"/>
    <col min="10" max="10" width="7.28515625" style="1" customWidth="1"/>
    <col min="11" max="11" width="8.5703125" style="1" customWidth="1"/>
    <col min="12" max="14" width="11.42578125" style="1"/>
    <col min="15" max="15" width="1" style="1" customWidth="1"/>
    <col min="16" max="16" width="11.42578125" style="1"/>
    <col min="17" max="17" width="13.85546875" style="1" customWidth="1"/>
    <col min="18" max="18" width="1" style="1" customWidth="1"/>
    <col min="19" max="19" width="11.42578125" style="1"/>
    <col min="20" max="20" width="0.7109375" style="1" customWidth="1"/>
    <col min="21" max="21" width="12.140625" style="1" customWidth="1"/>
    <col min="22" max="22" width="11.42578125" style="1"/>
    <col min="23" max="23" width="13.28515625" style="1" bestFit="1" customWidth="1"/>
    <col min="24" max="16384" width="11.42578125" style="1"/>
  </cols>
  <sheetData>
    <row r="1" spans="1:23" ht="26.25" x14ac:dyDescent="0.4">
      <c r="D1" s="164" t="s">
        <v>89</v>
      </c>
      <c r="E1" s="164"/>
      <c r="F1" s="164"/>
      <c r="G1" s="164"/>
      <c r="H1" s="164"/>
      <c r="I1" s="164"/>
      <c r="J1" s="164"/>
      <c r="K1" s="164"/>
      <c r="L1" s="164"/>
      <c r="Q1" s="164" t="s">
        <v>89</v>
      </c>
      <c r="R1" s="164"/>
      <c r="S1" s="164"/>
      <c r="T1" s="164"/>
      <c r="U1" s="164"/>
      <c r="V1" s="164"/>
      <c r="W1" s="164"/>
    </row>
    <row r="2" spans="1:23" ht="18" x14ac:dyDescent="0.25">
      <c r="D2" s="165"/>
      <c r="E2" s="165"/>
      <c r="F2" s="165"/>
      <c r="G2" s="165"/>
      <c r="H2" s="165"/>
      <c r="I2" s="165"/>
      <c r="J2" s="165"/>
      <c r="K2" s="3"/>
      <c r="Q2" s="4"/>
      <c r="R2" s="4"/>
      <c r="S2" s="4"/>
      <c r="T2" s="4"/>
      <c r="U2" s="4"/>
      <c r="V2" s="4"/>
      <c r="W2" s="4"/>
    </row>
    <row r="4" spans="1:23" x14ac:dyDescent="0.2">
      <c r="L4" s="5" t="s">
        <v>33</v>
      </c>
    </row>
    <row r="5" spans="1:23" ht="15" thickBot="1" x14ac:dyDescent="0.25">
      <c r="W5" s="5" t="s">
        <v>63</v>
      </c>
    </row>
    <row r="6" spans="1:23" ht="18.75" customHeight="1" x14ac:dyDescent="0.2">
      <c r="A6" s="166" t="s">
        <v>213</v>
      </c>
      <c r="B6" s="6" t="s">
        <v>212</v>
      </c>
      <c r="C6" s="169"/>
      <c r="D6" s="169"/>
      <c r="E6" s="169"/>
      <c r="F6" s="169"/>
      <c r="G6" s="169"/>
      <c r="H6" s="169"/>
      <c r="I6" s="169"/>
      <c r="J6" s="169"/>
      <c r="K6" s="169"/>
      <c r="L6" s="170"/>
      <c r="M6" s="36" t="s">
        <v>235</v>
      </c>
      <c r="N6" s="19"/>
      <c r="O6" s="19"/>
      <c r="P6" s="185">
        <f>C6</f>
        <v>0</v>
      </c>
      <c r="Q6" s="185"/>
      <c r="R6" s="185"/>
      <c r="S6" s="185"/>
      <c r="T6" s="185"/>
      <c r="U6" s="185"/>
      <c r="V6" s="194">
        <f>C20</f>
        <v>0</v>
      </c>
      <c r="W6" s="195"/>
    </row>
    <row r="7" spans="1:23" ht="18.75" customHeight="1" x14ac:dyDescent="0.2">
      <c r="A7" s="167"/>
      <c r="B7" s="7" t="s">
        <v>225</v>
      </c>
      <c r="C7" s="171"/>
      <c r="D7" s="171"/>
      <c r="E7" s="171"/>
      <c r="F7" s="171"/>
      <c r="G7" s="171"/>
      <c r="H7" s="171"/>
      <c r="I7" s="171"/>
      <c r="J7" s="171"/>
      <c r="K7" s="171"/>
      <c r="L7" s="172"/>
      <c r="M7" s="25" t="s">
        <v>236</v>
      </c>
      <c r="N7" s="8"/>
      <c r="O7" s="8"/>
      <c r="P7" s="186">
        <f>C14</f>
        <v>0</v>
      </c>
      <c r="Q7" s="186"/>
      <c r="R7" s="186"/>
      <c r="S7" s="186"/>
      <c r="T7" s="186"/>
      <c r="U7" s="186"/>
      <c r="V7" s="196">
        <f>F20</f>
        <v>0</v>
      </c>
      <c r="W7" s="197"/>
    </row>
    <row r="8" spans="1:23" ht="18.75" customHeight="1" thickBot="1" x14ac:dyDescent="0.25">
      <c r="A8" s="167"/>
      <c r="B8" s="8"/>
      <c r="C8" s="171"/>
      <c r="D8" s="171"/>
      <c r="E8" s="171"/>
      <c r="F8" s="171"/>
      <c r="G8" s="171"/>
      <c r="H8" s="171"/>
      <c r="I8" s="171"/>
      <c r="J8" s="171"/>
      <c r="K8" s="171"/>
      <c r="L8" s="172"/>
      <c r="M8" s="117" t="s">
        <v>104</v>
      </c>
      <c r="N8" s="8"/>
      <c r="O8" s="8"/>
      <c r="P8" s="8"/>
      <c r="Q8" s="8"/>
      <c r="R8" s="8"/>
      <c r="S8" s="8"/>
      <c r="T8" s="8"/>
      <c r="U8" s="8"/>
      <c r="V8" s="196">
        <f>J20</f>
        <v>0</v>
      </c>
      <c r="W8" s="198"/>
    </row>
    <row r="9" spans="1:23" ht="18.75" customHeight="1" x14ac:dyDescent="0.25">
      <c r="A9" s="167"/>
      <c r="B9" s="9" t="s">
        <v>0</v>
      </c>
      <c r="C9" s="8"/>
      <c r="D9" s="8"/>
      <c r="E9" s="8"/>
      <c r="F9" s="8"/>
      <c r="G9" s="8"/>
      <c r="H9" s="8"/>
      <c r="I9" s="8"/>
      <c r="J9" s="8"/>
      <c r="K9" s="8"/>
      <c r="L9" s="10"/>
      <c r="M9" s="25"/>
      <c r="N9" s="191" t="s">
        <v>34</v>
      </c>
      <c r="O9" s="192"/>
      <c r="P9" s="193"/>
      <c r="Q9" s="11" t="s">
        <v>35</v>
      </c>
      <c r="R9" s="49"/>
      <c r="S9" s="49"/>
      <c r="T9" s="191" t="s">
        <v>34</v>
      </c>
      <c r="U9" s="192"/>
      <c r="V9" s="193"/>
      <c r="W9" s="11" t="s">
        <v>35</v>
      </c>
    </row>
    <row r="10" spans="1:23" ht="18.75" customHeight="1" thickBot="1" x14ac:dyDescent="0.3">
      <c r="A10" s="167"/>
      <c r="B10" s="7" t="s">
        <v>226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4"/>
      <c r="M10" s="25"/>
      <c r="N10" s="188"/>
      <c r="O10" s="189"/>
      <c r="P10" s="190"/>
      <c r="Q10" s="12" t="s">
        <v>66</v>
      </c>
      <c r="R10" s="49"/>
      <c r="S10" s="49"/>
      <c r="T10" s="188"/>
      <c r="U10" s="189"/>
      <c r="V10" s="190"/>
      <c r="W10" s="12"/>
    </row>
    <row r="11" spans="1:23" ht="18.75" customHeight="1" x14ac:dyDescent="0.2">
      <c r="A11" s="167"/>
      <c r="B11" s="8" t="s">
        <v>227</v>
      </c>
      <c r="C11" s="171"/>
      <c r="D11" s="171"/>
      <c r="E11" s="8"/>
      <c r="F11" s="254" t="s">
        <v>1</v>
      </c>
      <c r="G11" s="254"/>
      <c r="H11" s="171"/>
      <c r="I11" s="171"/>
      <c r="J11" s="171"/>
      <c r="K11" s="171"/>
      <c r="L11" s="172"/>
      <c r="M11" s="107" t="s">
        <v>68</v>
      </c>
      <c r="N11" s="255" t="s">
        <v>69</v>
      </c>
      <c r="O11" s="255"/>
      <c r="P11" s="255"/>
      <c r="Q11" s="34">
        <v>37023</v>
      </c>
      <c r="R11" s="256"/>
      <c r="S11" s="13" t="s">
        <v>47</v>
      </c>
      <c r="T11" s="240"/>
      <c r="U11" s="241"/>
      <c r="V11" s="242"/>
      <c r="W11" s="108"/>
    </row>
    <row r="12" spans="1:23" ht="9.75" customHeight="1" thickBo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258" t="s">
        <v>23</v>
      </c>
      <c r="N12" s="244"/>
      <c r="O12" s="244"/>
      <c r="P12" s="244"/>
      <c r="Q12" s="260"/>
      <c r="R12" s="257"/>
      <c r="S12" s="261" t="s">
        <v>48</v>
      </c>
      <c r="T12" s="247"/>
      <c r="U12" s="248"/>
      <c r="V12" s="249"/>
      <c r="W12" s="243"/>
    </row>
    <row r="13" spans="1:23" ht="6.75" customHeight="1" thickBot="1" x14ac:dyDescent="0.25">
      <c r="M13" s="259"/>
      <c r="N13" s="244"/>
      <c r="O13" s="244"/>
      <c r="P13" s="244"/>
      <c r="Q13" s="260"/>
      <c r="R13" s="257"/>
      <c r="S13" s="262"/>
      <c r="T13" s="265"/>
      <c r="U13" s="266"/>
      <c r="V13" s="267"/>
      <c r="W13" s="243"/>
    </row>
    <row r="14" spans="1:23" ht="16.5" customHeight="1" x14ac:dyDescent="0.2">
      <c r="A14" s="142" t="s">
        <v>214</v>
      </c>
      <c r="B14" s="6" t="s">
        <v>215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70"/>
      <c r="M14" s="109" t="s">
        <v>29</v>
      </c>
      <c r="N14" s="244"/>
      <c r="O14" s="244"/>
      <c r="P14" s="244"/>
      <c r="Q14" s="260"/>
      <c r="R14" s="257"/>
      <c r="S14" s="79" t="s">
        <v>49</v>
      </c>
      <c r="T14" s="247"/>
      <c r="U14" s="248"/>
      <c r="V14" s="249"/>
      <c r="W14" s="243"/>
    </row>
    <row r="15" spans="1:23" ht="3.75" customHeight="1" x14ac:dyDescent="0.2">
      <c r="A15" s="143"/>
      <c r="B15" s="7"/>
      <c r="C15" s="8"/>
      <c r="D15" s="8"/>
      <c r="E15" s="8"/>
      <c r="F15" s="8"/>
      <c r="G15" s="8"/>
      <c r="H15" s="8"/>
      <c r="I15" s="8"/>
      <c r="J15" s="8"/>
      <c r="K15" s="8"/>
      <c r="L15" s="10"/>
      <c r="M15" s="110"/>
      <c r="N15" s="244"/>
      <c r="O15" s="244"/>
      <c r="P15" s="244"/>
      <c r="Q15" s="260"/>
      <c r="R15" s="257"/>
      <c r="S15" s="78"/>
      <c r="T15" s="265"/>
      <c r="U15" s="266"/>
      <c r="V15" s="267"/>
      <c r="W15" s="243"/>
    </row>
    <row r="16" spans="1:23" ht="18.75" customHeight="1" x14ac:dyDescent="0.2">
      <c r="A16" s="143"/>
      <c r="B16" s="7" t="s">
        <v>2</v>
      </c>
      <c r="C16" s="123"/>
      <c r="D16" s="8"/>
      <c r="E16" s="8"/>
      <c r="F16" s="7" t="s">
        <v>228</v>
      </c>
      <c r="G16" s="8"/>
      <c r="H16" s="123"/>
      <c r="I16" s="8"/>
      <c r="J16" s="8"/>
      <c r="K16" s="8"/>
      <c r="L16" s="10"/>
      <c r="M16" s="111" t="s">
        <v>30</v>
      </c>
      <c r="N16" s="244"/>
      <c r="O16" s="244"/>
      <c r="P16" s="244"/>
      <c r="Q16" s="77"/>
      <c r="R16" s="257"/>
      <c r="S16" s="13" t="s">
        <v>50</v>
      </c>
      <c r="T16" s="251"/>
      <c r="U16" s="252"/>
      <c r="V16" s="253"/>
      <c r="W16" s="112"/>
    </row>
    <row r="17" spans="1:23" x14ac:dyDescent="0.2">
      <c r="A17" s="143"/>
      <c r="B17" s="9" t="s">
        <v>3</v>
      </c>
      <c r="C17" s="8"/>
      <c r="D17" s="8"/>
      <c r="E17" s="8"/>
      <c r="F17" s="8"/>
      <c r="G17" s="8"/>
      <c r="H17" s="8"/>
      <c r="I17" s="8"/>
      <c r="J17" s="8"/>
      <c r="K17" s="8"/>
      <c r="L17" s="10"/>
      <c r="M17" s="111" t="s">
        <v>31</v>
      </c>
      <c r="N17" s="244"/>
      <c r="O17" s="244"/>
      <c r="P17" s="244"/>
      <c r="Q17" s="77"/>
      <c r="R17" s="257"/>
      <c r="S17" s="13" t="s">
        <v>51</v>
      </c>
      <c r="T17" s="251"/>
      <c r="U17" s="252"/>
      <c r="V17" s="253"/>
      <c r="W17" s="112"/>
    </row>
    <row r="18" spans="1:23" ht="15.75" customHeight="1" x14ac:dyDescent="0.2">
      <c r="A18" s="143"/>
      <c r="B18" s="8"/>
      <c r="C18" s="8"/>
      <c r="D18" s="8"/>
      <c r="E18" s="8"/>
      <c r="F18" s="8"/>
      <c r="G18" s="8"/>
      <c r="H18" s="8"/>
      <c r="I18" s="8"/>
      <c r="J18" s="8"/>
      <c r="K18" s="8"/>
      <c r="L18" s="10"/>
      <c r="M18" s="111" t="s">
        <v>32</v>
      </c>
      <c r="N18" s="244"/>
      <c r="O18" s="244"/>
      <c r="P18" s="244"/>
      <c r="Q18" s="77"/>
      <c r="R18" s="257"/>
      <c r="S18" s="13" t="s">
        <v>52</v>
      </c>
      <c r="T18" s="251"/>
      <c r="U18" s="252"/>
      <c r="V18" s="253"/>
      <c r="W18" s="112"/>
    </row>
    <row r="19" spans="1:23" ht="16.5" customHeight="1" x14ac:dyDescent="0.25">
      <c r="A19" s="143"/>
      <c r="B19" s="17" t="s">
        <v>4</v>
      </c>
      <c r="C19" s="250" t="s">
        <v>217</v>
      </c>
      <c r="D19" s="250"/>
      <c r="E19" s="8"/>
      <c r="F19" s="35" t="s">
        <v>13</v>
      </c>
      <c r="G19" s="35"/>
      <c r="H19" s="8"/>
      <c r="I19" s="8"/>
      <c r="J19" s="8" t="s">
        <v>93</v>
      </c>
      <c r="K19" s="8"/>
      <c r="L19" s="10"/>
      <c r="M19" s="111" t="s">
        <v>36</v>
      </c>
      <c r="N19" s="244"/>
      <c r="O19" s="244"/>
      <c r="P19" s="244"/>
      <c r="Q19" s="77"/>
      <c r="R19" s="257"/>
      <c r="S19" s="13" t="s">
        <v>53</v>
      </c>
      <c r="T19" s="251"/>
      <c r="U19" s="252"/>
      <c r="V19" s="253"/>
      <c r="W19" s="112"/>
    </row>
    <row r="20" spans="1:23" ht="18.75" customHeight="1" thickBot="1" x14ac:dyDescent="0.25">
      <c r="A20" s="144"/>
      <c r="B20" s="105" t="s">
        <v>100</v>
      </c>
      <c r="C20" s="245"/>
      <c r="D20" s="246"/>
      <c r="E20" s="106"/>
      <c r="F20" s="179"/>
      <c r="G20" s="180"/>
      <c r="H20" s="181"/>
      <c r="I20" s="106"/>
      <c r="J20" s="293"/>
      <c r="K20" s="294"/>
      <c r="L20" s="295"/>
      <c r="M20" s="70" t="s">
        <v>37</v>
      </c>
      <c r="N20" s="247"/>
      <c r="O20" s="248"/>
      <c r="P20" s="249"/>
      <c r="Q20" s="77"/>
      <c r="R20" s="257"/>
      <c r="S20" s="72" t="s">
        <v>54</v>
      </c>
      <c r="T20" s="204"/>
      <c r="U20" s="205"/>
      <c r="V20" s="206"/>
      <c r="W20" s="112"/>
    </row>
    <row r="21" spans="1:23" ht="18" customHeight="1" x14ac:dyDescent="0.2">
      <c r="A21" s="142" t="s">
        <v>28</v>
      </c>
      <c r="B21" s="36" t="s">
        <v>24</v>
      </c>
      <c r="C21" s="19"/>
      <c r="D21" s="52" t="s">
        <v>85</v>
      </c>
      <c r="E21" s="19"/>
      <c r="F21" s="53" t="s">
        <v>84</v>
      </c>
      <c r="G21" s="19"/>
      <c r="H21" s="6" t="s">
        <v>25</v>
      </c>
      <c r="I21" s="19"/>
      <c r="J21" s="19"/>
      <c r="K21" s="6"/>
      <c r="L21" s="298" t="s">
        <v>274</v>
      </c>
      <c r="M21" s="113" t="s">
        <v>38</v>
      </c>
      <c r="N21" s="244"/>
      <c r="O21" s="244"/>
      <c r="P21" s="244"/>
      <c r="Q21" s="77"/>
      <c r="R21" s="257"/>
      <c r="S21" s="18" t="s">
        <v>55</v>
      </c>
      <c r="T21" s="276"/>
      <c r="U21" s="277"/>
      <c r="V21" s="278"/>
      <c r="W21" s="112"/>
    </row>
    <row r="22" spans="1:23" ht="18" customHeight="1" x14ac:dyDescent="0.2">
      <c r="A22" s="143"/>
      <c r="B22" s="162" t="s">
        <v>270</v>
      </c>
      <c r="C22" s="163"/>
      <c r="D22" s="126" t="s">
        <v>87</v>
      </c>
      <c r="E22" s="8"/>
      <c r="F22" s="124"/>
      <c r="G22" s="8"/>
      <c r="H22" s="125"/>
      <c r="I22" s="8"/>
      <c r="J22" s="8"/>
      <c r="K22" s="29"/>
      <c r="L22" s="20">
        <f>ROUND(H22*F22*1.14975,2)</f>
        <v>0</v>
      </c>
      <c r="M22" s="113" t="s">
        <v>39</v>
      </c>
      <c r="N22" s="244"/>
      <c r="O22" s="244"/>
      <c r="P22" s="244"/>
      <c r="Q22" s="77"/>
      <c r="R22" s="257"/>
      <c r="S22" s="18" t="s">
        <v>56</v>
      </c>
      <c r="T22" s="276"/>
      <c r="U22" s="277"/>
      <c r="V22" s="278"/>
      <c r="W22" s="112"/>
    </row>
    <row r="23" spans="1:23" ht="18" customHeight="1" x14ac:dyDescent="0.2">
      <c r="A23" s="143"/>
      <c r="B23" s="223"/>
      <c r="C23" s="224"/>
      <c r="D23" s="128"/>
      <c r="E23" s="127"/>
      <c r="F23" s="128"/>
      <c r="G23" s="127"/>
      <c r="H23" s="128"/>
      <c r="I23" s="8"/>
      <c r="J23" s="22"/>
      <c r="K23" s="29"/>
      <c r="L23" s="20"/>
      <c r="M23" s="114" t="s">
        <v>40</v>
      </c>
      <c r="N23" s="265"/>
      <c r="O23" s="266"/>
      <c r="P23" s="267"/>
      <c r="Q23" s="77"/>
      <c r="R23" s="257"/>
      <c r="S23" s="80" t="s">
        <v>57</v>
      </c>
      <c r="T23" s="265"/>
      <c r="U23" s="266"/>
      <c r="V23" s="267"/>
      <c r="W23" s="112"/>
    </row>
    <row r="24" spans="1:23" ht="18" customHeight="1" x14ac:dyDescent="0.2">
      <c r="A24" s="143"/>
      <c r="B24" s="238" t="s">
        <v>271</v>
      </c>
      <c r="C24" s="239"/>
      <c r="D24" s="239"/>
      <c r="E24" s="239"/>
      <c r="F24" s="239"/>
      <c r="G24" s="127"/>
      <c r="H24" s="129"/>
      <c r="I24" s="8"/>
      <c r="J24" s="22"/>
      <c r="K24" s="29"/>
      <c r="L24" s="20"/>
      <c r="M24" s="113" t="s">
        <v>41</v>
      </c>
      <c r="N24" s="244"/>
      <c r="O24" s="244"/>
      <c r="P24" s="244"/>
      <c r="Q24" s="77"/>
      <c r="R24" s="257"/>
      <c r="S24" s="18" t="s">
        <v>58</v>
      </c>
      <c r="T24" s="276"/>
      <c r="U24" s="277"/>
      <c r="V24" s="278"/>
      <c r="W24" s="112"/>
    </row>
    <row r="25" spans="1:23" ht="18" customHeight="1" x14ac:dyDescent="0.2">
      <c r="A25" s="143"/>
      <c r="B25" s="238"/>
      <c r="C25" s="239"/>
      <c r="D25" s="239"/>
      <c r="E25" s="239"/>
      <c r="F25" s="239"/>
      <c r="G25" s="127"/>
      <c r="H25" s="129"/>
      <c r="I25" s="8"/>
      <c r="J25" s="22"/>
      <c r="K25" s="29"/>
      <c r="L25" s="20"/>
      <c r="M25" s="115" t="s">
        <v>42</v>
      </c>
      <c r="N25" s="247"/>
      <c r="O25" s="248"/>
      <c r="P25" s="249"/>
      <c r="Q25" s="77"/>
      <c r="R25" s="257"/>
      <c r="S25" s="21" t="s">
        <v>59</v>
      </c>
      <c r="T25" s="272"/>
      <c r="U25" s="273"/>
      <c r="V25" s="274"/>
      <c r="W25" s="112"/>
    </row>
    <row r="26" spans="1:23" ht="18" customHeight="1" x14ac:dyDescent="0.2">
      <c r="A26" s="143"/>
      <c r="B26" s="238"/>
      <c r="C26" s="239"/>
      <c r="D26" s="239"/>
      <c r="E26" s="239"/>
      <c r="F26" s="239"/>
      <c r="G26" s="127"/>
      <c r="H26" s="129"/>
      <c r="I26" s="8"/>
      <c r="J26" s="22"/>
      <c r="K26" s="29"/>
      <c r="L26" s="20"/>
      <c r="M26" s="115" t="s">
        <v>43</v>
      </c>
      <c r="N26" s="247"/>
      <c r="O26" s="248"/>
      <c r="P26" s="249"/>
      <c r="Q26" s="77"/>
      <c r="R26" s="257"/>
      <c r="S26" s="21" t="s">
        <v>60</v>
      </c>
      <c r="T26" s="272"/>
      <c r="U26" s="273"/>
      <c r="V26" s="274"/>
      <c r="W26" s="112"/>
    </row>
    <row r="27" spans="1:23" ht="18" customHeight="1" thickBot="1" x14ac:dyDescent="0.25">
      <c r="A27" s="144"/>
      <c r="B27" s="27"/>
      <c r="C27" s="159"/>
      <c r="D27" s="159"/>
      <c r="E27" s="159"/>
      <c r="F27" s="159"/>
      <c r="G27" s="159"/>
      <c r="H27" s="159"/>
      <c r="I27" s="15"/>
      <c r="J27" s="15"/>
      <c r="K27" s="15"/>
      <c r="L27" s="23"/>
      <c r="M27" s="109" t="s">
        <v>44</v>
      </c>
      <c r="N27" s="247"/>
      <c r="O27" s="248"/>
      <c r="P27" s="249"/>
      <c r="Q27" s="77"/>
      <c r="R27" s="257"/>
      <c r="S27" s="79" t="s">
        <v>61</v>
      </c>
      <c r="T27" s="247"/>
      <c r="U27" s="248"/>
      <c r="V27" s="249"/>
      <c r="W27" s="112"/>
    </row>
    <row r="28" spans="1:23" ht="18" customHeight="1" x14ac:dyDescent="0.2">
      <c r="A28" s="101"/>
      <c r="B28" s="97"/>
      <c r="C28" s="97"/>
      <c r="D28" s="97"/>
      <c r="E28" s="8"/>
      <c r="F28" s="98"/>
      <c r="G28" s="98"/>
      <c r="H28" s="98"/>
      <c r="I28" s="98"/>
      <c r="J28" s="98"/>
      <c r="K28" s="98"/>
      <c r="L28" s="98"/>
      <c r="M28" s="111" t="s">
        <v>45</v>
      </c>
      <c r="N28" s="247"/>
      <c r="O28" s="248"/>
      <c r="P28" s="249"/>
      <c r="Q28" s="77"/>
      <c r="R28" s="257"/>
      <c r="S28" s="13" t="s">
        <v>62</v>
      </c>
      <c r="T28" s="244"/>
      <c r="U28" s="244"/>
      <c r="V28" s="244"/>
      <c r="W28" s="112"/>
    </row>
    <row r="29" spans="1:23" ht="18" customHeight="1" x14ac:dyDescent="0.2">
      <c r="A29" s="24" t="s">
        <v>229</v>
      </c>
      <c r="M29" s="45" t="s">
        <v>46</v>
      </c>
      <c r="N29" s="204"/>
      <c r="O29" s="205"/>
      <c r="P29" s="206"/>
      <c r="Q29" s="54"/>
      <c r="R29" s="8"/>
      <c r="S29" s="8"/>
      <c r="T29" s="8"/>
      <c r="U29" s="8"/>
      <c r="V29" s="8"/>
      <c r="W29" s="10"/>
    </row>
    <row r="30" spans="1:23" ht="15" thickBot="1" x14ac:dyDescent="0.25">
      <c r="A30" s="289" t="s">
        <v>230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7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1:23" ht="28.5" customHeight="1" thickBot="1" x14ac:dyDescent="0.3">
      <c r="A31" s="290" t="s">
        <v>231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43" t="s">
        <v>75</v>
      </c>
      <c r="N31" s="19"/>
      <c r="O31" s="19"/>
      <c r="P31" s="19"/>
      <c r="Q31" s="19"/>
      <c r="R31" s="19"/>
      <c r="S31" s="19"/>
      <c r="T31" s="19"/>
      <c r="U31" s="19"/>
      <c r="V31" s="19"/>
      <c r="W31" s="37"/>
    </row>
    <row r="32" spans="1:23" ht="14.25" customHeight="1" x14ac:dyDescent="0.2">
      <c r="A32" s="289" t="s">
        <v>232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69" t="s">
        <v>237</v>
      </c>
      <c r="N32" s="146"/>
      <c r="O32" s="146"/>
      <c r="P32" s="146"/>
      <c r="Q32" s="146"/>
      <c r="R32" s="146"/>
      <c r="S32" s="146"/>
      <c r="T32" s="57"/>
      <c r="U32" s="270">
        <v>0</v>
      </c>
      <c r="V32" s="279" t="s">
        <v>222</v>
      </c>
      <c r="W32" s="279"/>
    </row>
    <row r="33" spans="1:23" ht="15" customHeight="1" thickBot="1" x14ac:dyDescent="0.25">
      <c r="A33" s="291" t="s">
        <v>233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145"/>
      <c r="N33" s="146"/>
      <c r="O33" s="146"/>
      <c r="P33" s="146"/>
      <c r="Q33" s="146"/>
      <c r="R33" s="146"/>
      <c r="S33" s="146"/>
      <c r="T33" s="57"/>
      <c r="U33" s="271"/>
      <c r="V33" s="279"/>
      <c r="W33" s="279"/>
    </row>
    <row r="34" spans="1:23" ht="15" customHeight="1" x14ac:dyDescent="0.2">
      <c r="A34" s="102"/>
      <c r="B34" s="99"/>
      <c r="C34" s="99"/>
      <c r="D34" s="86"/>
      <c r="E34" s="89"/>
      <c r="F34" s="95"/>
      <c r="G34" s="89"/>
      <c r="H34" s="8"/>
      <c r="I34" s="8"/>
      <c r="J34" s="8"/>
      <c r="K34" s="8"/>
      <c r="L34" s="87"/>
      <c r="M34" s="44"/>
      <c r="N34" s="8"/>
      <c r="O34" s="8"/>
      <c r="P34" s="8"/>
      <c r="Q34" s="8"/>
      <c r="R34" s="40"/>
      <c r="S34" s="40"/>
      <c r="T34" s="40"/>
      <c r="U34" s="42"/>
      <c r="V34" s="279"/>
      <c r="W34" s="279"/>
    </row>
    <row r="35" spans="1:23" ht="15" x14ac:dyDescent="0.2">
      <c r="A35" s="102"/>
      <c r="B35" s="100"/>
      <c r="C35" s="100"/>
      <c r="D35" s="83"/>
      <c r="E35" s="82"/>
      <c r="F35" s="95"/>
      <c r="G35" s="82"/>
      <c r="H35" s="8"/>
      <c r="I35" s="8"/>
      <c r="J35" s="8"/>
      <c r="K35" s="8"/>
      <c r="L35" s="87"/>
      <c r="M35" s="65" t="s">
        <v>170</v>
      </c>
      <c r="N35" s="40"/>
      <c r="O35" s="40"/>
      <c r="P35" s="40" t="s">
        <v>171</v>
      </c>
      <c r="Q35" s="40"/>
      <c r="R35" s="8"/>
      <c r="S35" s="60"/>
      <c r="T35" s="60"/>
      <c r="U35" s="60" t="s">
        <v>174</v>
      </c>
      <c r="V35" s="280"/>
      <c r="W35" s="280"/>
    </row>
    <row r="36" spans="1:23" x14ac:dyDescent="0.2">
      <c r="A36" s="102"/>
      <c r="B36" s="288"/>
      <c r="C36" s="288"/>
      <c r="D36" s="86"/>
      <c r="E36" s="8"/>
      <c r="F36" s="84"/>
      <c r="G36" s="8"/>
      <c r="H36" s="8"/>
      <c r="I36" s="8"/>
      <c r="J36" s="8"/>
      <c r="K36" s="8"/>
      <c r="L36" s="87"/>
      <c r="M36" s="263"/>
      <c r="N36" s="264"/>
      <c r="O36" s="58"/>
      <c r="P36" s="237"/>
      <c r="Q36" s="268"/>
      <c r="R36" s="268"/>
      <c r="S36" s="161"/>
      <c r="T36" s="69"/>
      <c r="U36" s="237" t="s">
        <v>175</v>
      </c>
      <c r="V36" s="161"/>
      <c r="W36" s="67" t="s">
        <v>72</v>
      </c>
    </row>
    <row r="37" spans="1:23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7"/>
      <c r="L37" s="8"/>
      <c r="M37" s="263"/>
      <c r="N37" s="264"/>
      <c r="O37" s="58"/>
      <c r="P37" s="237"/>
      <c r="Q37" s="268"/>
      <c r="R37" s="268"/>
      <c r="S37" s="161"/>
      <c r="T37" s="69"/>
      <c r="U37" s="209"/>
      <c r="V37" s="210"/>
      <c r="W37" s="67" t="s">
        <v>72</v>
      </c>
    </row>
    <row r="38" spans="1:23" x14ac:dyDescent="0.2">
      <c r="A38" s="292" t="s">
        <v>234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63"/>
      <c r="N38" s="264"/>
      <c r="O38" s="58"/>
      <c r="P38" s="237"/>
      <c r="Q38" s="268"/>
      <c r="R38" s="268"/>
      <c r="S38" s="161"/>
      <c r="T38" s="69"/>
      <c r="U38" s="209"/>
      <c r="V38" s="210"/>
      <c r="W38" s="67" t="s">
        <v>72</v>
      </c>
    </row>
    <row r="39" spans="1:2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63"/>
      <c r="N39" s="264"/>
      <c r="O39" s="58"/>
      <c r="P39" s="237"/>
      <c r="Q39" s="268"/>
      <c r="R39" s="268"/>
      <c r="S39" s="161"/>
      <c r="T39" s="69"/>
      <c r="U39" s="209"/>
      <c r="V39" s="210"/>
      <c r="W39" s="68" t="s">
        <v>238</v>
      </c>
    </row>
    <row r="40" spans="1:2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263"/>
      <c r="N40" s="264"/>
      <c r="O40" s="121"/>
      <c r="P40" s="237"/>
      <c r="Q40" s="268"/>
      <c r="R40" s="268"/>
      <c r="S40" s="161"/>
      <c r="T40" s="116"/>
      <c r="U40" s="209"/>
      <c r="V40" s="210"/>
      <c r="W40" s="68" t="s">
        <v>238</v>
      </c>
    </row>
    <row r="41" spans="1:23" ht="15" thickBot="1" x14ac:dyDescent="0.25">
      <c r="M41" s="281"/>
      <c r="N41" s="282"/>
      <c r="O41" s="59"/>
      <c r="P41" s="283"/>
      <c r="Q41" s="284"/>
      <c r="R41" s="284"/>
      <c r="S41" s="285"/>
      <c r="T41" s="96"/>
      <c r="U41" s="286"/>
      <c r="V41" s="287"/>
      <c r="W41" s="120" t="s">
        <v>238</v>
      </c>
    </row>
    <row r="42" spans="1:23" x14ac:dyDescent="0.2">
      <c r="M42" s="8"/>
      <c r="N42" s="8"/>
      <c r="O42" s="8"/>
    </row>
    <row r="43" spans="1:23" x14ac:dyDescent="0.2">
      <c r="M43" s="8"/>
      <c r="N43" s="8"/>
      <c r="O43" s="8"/>
    </row>
  </sheetData>
  <sheetProtection password="CC3D" sheet="1" objects="1" scenarios="1" formatCells="0" formatColumns="0"/>
  <mergeCells count="98">
    <mergeCell ref="V32:W35"/>
    <mergeCell ref="M41:N41"/>
    <mergeCell ref="P41:S41"/>
    <mergeCell ref="U41:V41"/>
    <mergeCell ref="C20:D20"/>
    <mergeCell ref="F20:H20"/>
    <mergeCell ref="B23:C23"/>
    <mergeCell ref="B22:C22"/>
    <mergeCell ref="B36:C36"/>
    <mergeCell ref="A30:L30"/>
    <mergeCell ref="A31:L31"/>
    <mergeCell ref="A32:L32"/>
    <mergeCell ref="A33:L33"/>
    <mergeCell ref="N26:P26"/>
    <mergeCell ref="T24:V24"/>
    <mergeCell ref="T25:V25"/>
    <mergeCell ref="T26:V26"/>
    <mergeCell ref="N21:P21"/>
    <mergeCell ref="T21:V21"/>
    <mergeCell ref="T22:V22"/>
    <mergeCell ref="T23:V23"/>
    <mergeCell ref="N22:P22"/>
    <mergeCell ref="N24:P24"/>
    <mergeCell ref="N25:P25"/>
    <mergeCell ref="N23:P23"/>
    <mergeCell ref="M40:N40"/>
    <mergeCell ref="P37:S37"/>
    <mergeCell ref="U37:V37"/>
    <mergeCell ref="P38:S38"/>
    <mergeCell ref="U38:V38"/>
    <mergeCell ref="P39:S39"/>
    <mergeCell ref="U39:V39"/>
    <mergeCell ref="P40:S40"/>
    <mergeCell ref="U40:V40"/>
    <mergeCell ref="M39:N39"/>
    <mergeCell ref="A38:L38"/>
    <mergeCell ref="C27:H27"/>
    <mergeCell ref="M32:S33"/>
    <mergeCell ref="U32:U33"/>
    <mergeCell ref="P36:S36"/>
    <mergeCell ref="U36:V36"/>
    <mergeCell ref="M36:N36"/>
    <mergeCell ref="M37:N37"/>
    <mergeCell ref="M38:N38"/>
    <mergeCell ref="N27:P27"/>
    <mergeCell ref="T28:V28"/>
    <mergeCell ref="T27:V27"/>
    <mergeCell ref="N28:P28"/>
    <mergeCell ref="N29:P29"/>
    <mergeCell ref="A21:A27"/>
    <mergeCell ref="B24:F26"/>
    <mergeCell ref="D1:L1"/>
    <mergeCell ref="Q1:W1"/>
    <mergeCell ref="D2:J2"/>
    <mergeCell ref="C11:D11"/>
    <mergeCell ref="F11:G11"/>
    <mergeCell ref="H11:L11"/>
    <mergeCell ref="N11:P11"/>
    <mergeCell ref="R11:R28"/>
    <mergeCell ref="M12:M13"/>
    <mergeCell ref="N12:P13"/>
    <mergeCell ref="Q12:Q13"/>
    <mergeCell ref="S12:S13"/>
    <mergeCell ref="W12:W13"/>
    <mergeCell ref="C14:L14"/>
    <mergeCell ref="N14:P15"/>
    <mergeCell ref="Q14:Q15"/>
    <mergeCell ref="W14:W15"/>
    <mergeCell ref="N16:P16"/>
    <mergeCell ref="N17:P17"/>
    <mergeCell ref="N18:P18"/>
    <mergeCell ref="N19:P19"/>
    <mergeCell ref="T16:V16"/>
    <mergeCell ref="T17:V17"/>
    <mergeCell ref="T18:V18"/>
    <mergeCell ref="T19:V19"/>
    <mergeCell ref="T14:V15"/>
    <mergeCell ref="C7:L7"/>
    <mergeCell ref="P7:U7"/>
    <mergeCell ref="V7:W7"/>
    <mergeCell ref="C8:L8"/>
    <mergeCell ref="V8:W8"/>
    <mergeCell ref="N20:P20"/>
    <mergeCell ref="A6:A11"/>
    <mergeCell ref="C6:L6"/>
    <mergeCell ref="P6:U6"/>
    <mergeCell ref="N9:P9"/>
    <mergeCell ref="C10:L10"/>
    <mergeCell ref="N10:P10"/>
    <mergeCell ref="C19:D19"/>
    <mergeCell ref="J20:L20"/>
    <mergeCell ref="T20:V20"/>
    <mergeCell ref="T9:V9"/>
    <mergeCell ref="T10:V10"/>
    <mergeCell ref="T11:V11"/>
    <mergeCell ref="T12:V13"/>
    <mergeCell ref="A14:A20"/>
    <mergeCell ref="V6:W6"/>
  </mergeCells>
  <dataValidations count="4">
    <dataValidation type="list" allowBlank="1" showInputMessage="1" showErrorMessage="1" sqref="U37:U41">
      <formula1>Role</formula1>
    </dataValidation>
    <dataValidation type="list" allowBlank="1" showInputMessage="1" showErrorMessage="1" sqref="D22">
      <formula1>Prix</formula1>
    </dataValidation>
    <dataValidation type="list" allowBlank="1" showInputMessage="1" showErrorMessage="1" sqref="J20">
      <formula1>Prep1819</formula1>
    </dataValidation>
    <dataValidation type="list" allowBlank="1" showInputMessage="1" showErrorMessage="1" sqref="C20:D20">
      <formula1>scolaire18192</formula1>
    </dataValidation>
  </dataValidations>
  <pageMargins left="0.25" right="0.25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File!$R$2:$R$67</xm:f>
          </x14:formula1>
          <xm:sqref>F20:H20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W43"/>
  <sheetViews>
    <sheetView showGridLines="0" view="pageBreakPreview" zoomScale="60" zoomScaleNormal="100" workbookViewId="0">
      <selection activeCell="K21" sqref="J21:K23"/>
    </sheetView>
  </sheetViews>
  <sheetFormatPr baseColWidth="10" defaultColWidth="11.42578125" defaultRowHeight="14.25" x14ac:dyDescent="0.2"/>
  <cols>
    <col min="1" max="1" width="7.140625" style="1" customWidth="1"/>
    <col min="2" max="2" width="18.42578125" style="1" customWidth="1"/>
    <col min="3" max="3" width="11.42578125" style="1"/>
    <col min="4" max="4" width="10.28515625" style="1" customWidth="1"/>
    <col min="5" max="5" width="1.5703125" style="1" customWidth="1"/>
    <col min="6" max="6" width="11.42578125" style="1"/>
    <col min="7" max="7" width="1" style="1" customWidth="1"/>
    <col min="8" max="8" width="11.42578125" style="1"/>
    <col min="9" max="9" width="1" style="1" customWidth="1"/>
    <col min="10" max="10" width="7.28515625" style="1" customWidth="1"/>
    <col min="11" max="11" width="8.5703125" style="1" customWidth="1"/>
    <col min="12" max="14" width="11.42578125" style="1"/>
    <col min="15" max="15" width="1" style="1" customWidth="1"/>
    <col min="16" max="16" width="11.42578125" style="1"/>
    <col min="17" max="17" width="13.85546875" style="1" customWidth="1"/>
    <col min="18" max="18" width="1" style="1" customWidth="1"/>
    <col min="19" max="19" width="11.42578125" style="1"/>
    <col min="20" max="20" width="0.7109375" style="1" customWidth="1"/>
    <col min="21" max="21" width="12.140625" style="1" customWidth="1"/>
    <col min="22" max="22" width="11.42578125" style="1"/>
    <col min="23" max="23" width="13.28515625" style="1" bestFit="1" customWidth="1"/>
    <col min="24" max="16384" width="11.42578125" style="1"/>
  </cols>
  <sheetData>
    <row r="1" spans="1:23" ht="26.25" x14ac:dyDescent="0.4">
      <c r="D1" s="164" t="s">
        <v>89</v>
      </c>
      <c r="E1" s="164"/>
      <c r="F1" s="164"/>
      <c r="G1" s="164"/>
      <c r="H1" s="164"/>
      <c r="I1" s="164"/>
      <c r="J1" s="164"/>
      <c r="K1" s="164"/>
      <c r="L1" s="164"/>
      <c r="Q1" s="164" t="s">
        <v>89</v>
      </c>
      <c r="R1" s="164"/>
      <c r="S1" s="164"/>
      <c r="T1" s="164"/>
      <c r="U1" s="164"/>
      <c r="V1" s="164"/>
      <c r="W1" s="164"/>
    </row>
    <row r="2" spans="1:23" ht="18" x14ac:dyDescent="0.25">
      <c r="D2" s="165"/>
      <c r="E2" s="165"/>
      <c r="F2" s="165"/>
      <c r="G2" s="165"/>
      <c r="H2" s="165"/>
      <c r="I2" s="165"/>
      <c r="J2" s="165"/>
      <c r="K2" s="3"/>
      <c r="Q2" s="4"/>
      <c r="R2" s="4"/>
      <c r="S2" s="4"/>
      <c r="T2" s="4"/>
      <c r="U2" s="4"/>
      <c r="V2" s="4"/>
      <c r="W2" s="4"/>
    </row>
    <row r="4" spans="1:23" x14ac:dyDescent="0.2">
      <c r="L4" s="5" t="s">
        <v>33</v>
      </c>
    </row>
    <row r="5" spans="1:23" ht="15" thickBot="1" x14ac:dyDescent="0.25">
      <c r="W5" s="5" t="s">
        <v>63</v>
      </c>
    </row>
    <row r="6" spans="1:23" ht="18.75" customHeight="1" x14ac:dyDescent="0.2">
      <c r="A6" s="166" t="s">
        <v>213</v>
      </c>
      <c r="B6" s="6" t="s">
        <v>212</v>
      </c>
      <c r="C6" s="169"/>
      <c r="D6" s="169"/>
      <c r="E6" s="169"/>
      <c r="F6" s="169"/>
      <c r="G6" s="169"/>
      <c r="H6" s="169"/>
      <c r="I6" s="169"/>
      <c r="J6" s="169"/>
      <c r="K6" s="169"/>
      <c r="L6" s="170"/>
      <c r="M6" s="36" t="s">
        <v>235</v>
      </c>
      <c r="N6" s="19"/>
      <c r="O6" s="19"/>
      <c r="P6" s="185">
        <f>C6</f>
        <v>0</v>
      </c>
      <c r="Q6" s="185"/>
      <c r="R6" s="185"/>
      <c r="S6" s="185"/>
      <c r="T6" s="185"/>
      <c r="U6" s="185"/>
      <c r="V6" s="194">
        <f>C20</f>
        <v>0</v>
      </c>
      <c r="W6" s="195"/>
    </row>
    <row r="7" spans="1:23" ht="18.75" customHeight="1" x14ac:dyDescent="0.2">
      <c r="A7" s="167"/>
      <c r="B7" s="7" t="s">
        <v>225</v>
      </c>
      <c r="C7" s="171"/>
      <c r="D7" s="171"/>
      <c r="E7" s="171"/>
      <c r="F7" s="171"/>
      <c r="G7" s="171"/>
      <c r="H7" s="171"/>
      <c r="I7" s="171"/>
      <c r="J7" s="171"/>
      <c r="K7" s="171"/>
      <c r="L7" s="172"/>
      <c r="M7" s="25" t="s">
        <v>236</v>
      </c>
      <c r="N7" s="8"/>
      <c r="O7" s="8"/>
      <c r="P7" s="186">
        <f>C14</f>
        <v>0</v>
      </c>
      <c r="Q7" s="186"/>
      <c r="R7" s="186"/>
      <c r="S7" s="186"/>
      <c r="T7" s="186"/>
      <c r="U7" s="186"/>
      <c r="V7" s="196">
        <f>F20</f>
        <v>0</v>
      </c>
      <c r="W7" s="197"/>
    </row>
    <row r="8" spans="1:23" ht="18.75" customHeight="1" thickBot="1" x14ac:dyDescent="0.25">
      <c r="A8" s="167"/>
      <c r="B8" s="8"/>
      <c r="C8" s="171"/>
      <c r="D8" s="171"/>
      <c r="E8" s="171"/>
      <c r="F8" s="171"/>
      <c r="G8" s="171"/>
      <c r="H8" s="171"/>
      <c r="I8" s="171"/>
      <c r="J8" s="171"/>
      <c r="K8" s="171"/>
      <c r="L8" s="172"/>
      <c r="M8" s="117" t="s">
        <v>104</v>
      </c>
      <c r="N8" s="8"/>
      <c r="O8" s="8"/>
      <c r="P8" s="8"/>
      <c r="Q8" s="8"/>
      <c r="R8" s="8"/>
      <c r="S8" s="8"/>
      <c r="T8" s="8"/>
      <c r="U8" s="8"/>
      <c r="V8" s="196">
        <f>J20</f>
        <v>0</v>
      </c>
      <c r="W8" s="198"/>
    </row>
    <row r="9" spans="1:23" ht="18.75" customHeight="1" x14ac:dyDescent="0.25">
      <c r="A9" s="167"/>
      <c r="B9" s="9" t="s">
        <v>0</v>
      </c>
      <c r="C9" s="8"/>
      <c r="D9" s="8"/>
      <c r="E9" s="8"/>
      <c r="F9" s="8"/>
      <c r="G9" s="8"/>
      <c r="H9" s="8"/>
      <c r="I9" s="8"/>
      <c r="J9" s="8"/>
      <c r="K9" s="8"/>
      <c r="L9" s="10"/>
      <c r="M9" s="25"/>
      <c r="N9" s="191" t="s">
        <v>34</v>
      </c>
      <c r="O9" s="192"/>
      <c r="P9" s="193"/>
      <c r="Q9" s="11" t="s">
        <v>35</v>
      </c>
      <c r="R9" s="49"/>
      <c r="S9" s="49"/>
      <c r="T9" s="191" t="s">
        <v>34</v>
      </c>
      <c r="U9" s="192"/>
      <c r="V9" s="193"/>
      <c r="W9" s="11" t="s">
        <v>35</v>
      </c>
    </row>
    <row r="10" spans="1:23" ht="18.75" customHeight="1" thickBot="1" x14ac:dyDescent="0.3">
      <c r="A10" s="167"/>
      <c r="B10" s="7" t="s">
        <v>226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4"/>
      <c r="M10" s="25"/>
      <c r="N10" s="188"/>
      <c r="O10" s="189"/>
      <c r="P10" s="190"/>
      <c r="Q10" s="12" t="s">
        <v>66</v>
      </c>
      <c r="R10" s="49"/>
      <c r="S10" s="49"/>
      <c r="T10" s="188"/>
      <c r="U10" s="189"/>
      <c r="V10" s="190"/>
      <c r="W10" s="12"/>
    </row>
    <row r="11" spans="1:23" ht="18.75" customHeight="1" x14ac:dyDescent="0.2">
      <c r="A11" s="167"/>
      <c r="B11" s="8" t="s">
        <v>227</v>
      </c>
      <c r="C11" s="171"/>
      <c r="D11" s="171"/>
      <c r="E11" s="8"/>
      <c r="F11" s="254" t="s">
        <v>1</v>
      </c>
      <c r="G11" s="254"/>
      <c r="H11" s="171"/>
      <c r="I11" s="171"/>
      <c r="J11" s="171"/>
      <c r="K11" s="171"/>
      <c r="L11" s="172"/>
      <c r="M11" s="107" t="s">
        <v>68</v>
      </c>
      <c r="N11" s="255" t="s">
        <v>69</v>
      </c>
      <c r="O11" s="255"/>
      <c r="P11" s="255"/>
      <c r="Q11" s="34">
        <v>37023</v>
      </c>
      <c r="R11" s="256"/>
      <c r="S11" s="13" t="s">
        <v>47</v>
      </c>
      <c r="T11" s="240"/>
      <c r="U11" s="241"/>
      <c r="V11" s="242"/>
      <c r="W11" s="108"/>
    </row>
    <row r="12" spans="1:23" ht="9.75" customHeight="1" thickBo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258" t="s">
        <v>23</v>
      </c>
      <c r="N12" s="244"/>
      <c r="O12" s="244"/>
      <c r="P12" s="244"/>
      <c r="Q12" s="260"/>
      <c r="R12" s="257"/>
      <c r="S12" s="261" t="s">
        <v>48</v>
      </c>
      <c r="T12" s="247"/>
      <c r="U12" s="248"/>
      <c r="V12" s="249"/>
      <c r="W12" s="243"/>
    </row>
    <row r="13" spans="1:23" ht="6.75" customHeight="1" thickBot="1" x14ac:dyDescent="0.25">
      <c r="M13" s="259"/>
      <c r="N13" s="244"/>
      <c r="O13" s="244"/>
      <c r="P13" s="244"/>
      <c r="Q13" s="260"/>
      <c r="R13" s="257"/>
      <c r="S13" s="262"/>
      <c r="T13" s="265"/>
      <c r="U13" s="266"/>
      <c r="V13" s="267"/>
      <c r="W13" s="243"/>
    </row>
    <row r="14" spans="1:23" ht="16.5" customHeight="1" x14ac:dyDescent="0.2">
      <c r="A14" s="142" t="s">
        <v>214</v>
      </c>
      <c r="B14" s="6" t="s">
        <v>215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70"/>
      <c r="M14" s="109" t="s">
        <v>29</v>
      </c>
      <c r="N14" s="244"/>
      <c r="O14" s="244"/>
      <c r="P14" s="244"/>
      <c r="Q14" s="260"/>
      <c r="R14" s="257"/>
      <c r="S14" s="79" t="s">
        <v>49</v>
      </c>
      <c r="T14" s="247"/>
      <c r="U14" s="248"/>
      <c r="V14" s="249"/>
      <c r="W14" s="243"/>
    </row>
    <row r="15" spans="1:23" ht="3.75" customHeight="1" x14ac:dyDescent="0.2">
      <c r="A15" s="143"/>
      <c r="B15" s="7"/>
      <c r="C15" s="8"/>
      <c r="D15" s="8"/>
      <c r="E15" s="8"/>
      <c r="F15" s="8"/>
      <c r="G15" s="8"/>
      <c r="H15" s="8"/>
      <c r="I15" s="8"/>
      <c r="J15" s="8"/>
      <c r="K15" s="8"/>
      <c r="L15" s="10"/>
      <c r="M15" s="110"/>
      <c r="N15" s="244"/>
      <c r="O15" s="244"/>
      <c r="P15" s="244"/>
      <c r="Q15" s="260"/>
      <c r="R15" s="257"/>
      <c r="S15" s="78"/>
      <c r="T15" s="265"/>
      <c r="U15" s="266"/>
      <c r="V15" s="267"/>
      <c r="W15" s="243"/>
    </row>
    <row r="16" spans="1:23" ht="18.75" customHeight="1" x14ac:dyDescent="0.2">
      <c r="A16" s="143"/>
      <c r="B16" s="7" t="s">
        <v>2</v>
      </c>
      <c r="C16" s="123"/>
      <c r="D16" s="8"/>
      <c r="E16" s="8"/>
      <c r="F16" s="7" t="s">
        <v>228</v>
      </c>
      <c r="G16" s="8"/>
      <c r="H16" s="123"/>
      <c r="I16" s="8"/>
      <c r="J16" s="8"/>
      <c r="K16" s="8"/>
      <c r="L16" s="10"/>
      <c r="M16" s="111" t="s">
        <v>30</v>
      </c>
      <c r="N16" s="244"/>
      <c r="O16" s="244"/>
      <c r="P16" s="244"/>
      <c r="Q16" s="77"/>
      <c r="R16" s="257"/>
      <c r="S16" s="13" t="s">
        <v>50</v>
      </c>
      <c r="T16" s="251"/>
      <c r="U16" s="252"/>
      <c r="V16" s="253"/>
      <c r="W16" s="112"/>
    </row>
    <row r="17" spans="1:23" x14ac:dyDescent="0.2">
      <c r="A17" s="143"/>
      <c r="B17" s="9" t="s">
        <v>3</v>
      </c>
      <c r="C17" s="8"/>
      <c r="D17" s="8"/>
      <c r="E17" s="8"/>
      <c r="F17" s="8"/>
      <c r="G17" s="8"/>
      <c r="H17" s="8"/>
      <c r="I17" s="8"/>
      <c r="J17" s="8"/>
      <c r="K17" s="8"/>
      <c r="L17" s="10"/>
      <c r="M17" s="111" t="s">
        <v>31</v>
      </c>
      <c r="N17" s="244"/>
      <c r="O17" s="244"/>
      <c r="P17" s="244"/>
      <c r="Q17" s="77"/>
      <c r="R17" s="257"/>
      <c r="S17" s="13" t="s">
        <v>51</v>
      </c>
      <c r="T17" s="251"/>
      <c r="U17" s="252"/>
      <c r="V17" s="253"/>
      <c r="W17" s="112"/>
    </row>
    <row r="18" spans="1:23" ht="15.75" customHeight="1" x14ac:dyDescent="0.2">
      <c r="A18" s="143"/>
      <c r="B18" s="8"/>
      <c r="C18" s="8"/>
      <c r="D18" s="8"/>
      <c r="E18" s="8"/>
      <c r="F18" s="8"/>
      <c r="G18" s="8"/>
      <c r="H18" s="8"/>
      <c r="I18" s="8"/>
      <c r="J18" s="8"/>
      <c r="K18" s="8"/>
      <c r="L18" s="10"/>
      <c r="M18" s="111" t="s">
        <v>32</v>
      </c>
      <c r="N18" s="244"/>
      <c r="O18" s="244"/>
      <c r="P18" s="244"/>
      <c r="Q18" s="77"/>
      <c r="R18" s="257"/>
      <c r="S18" s="13" t="s">
        <v>52</v>
      </c>
      <c r="T18" s="251"/>
      <c r="U18" s="252"/>
      <c r="V18" s="253"/>
      <c r="W18" s="112"/>
    </row>
    <row r="19" spans="1:23" ht="16.5" customHeight="1" x14ac:dyDescent="0.25">
      <c r="A19" s="143"/>
      <c r="B19" s="17" t="s">
        <v>4</v>
      </c>
      <c r="C19" s="250" t="s">
        <v>217</v>
      </c>
      <c r="D19" s="250"/>
      <c r="E19" s="8"/>
      <c r="F19" s="35" t="s">
        <v>13</v>
      </c>
      <c r="G19" s="35"/>
      <c r="H19" s="8"/>
      <c r="I19" s="8"/>
      <c r="J19" s="8" t="s">
        <v>93</v>
      </c>
      <c r="K19" s="8"/>
      <c r="L19" s="10"/>
      <c r="M19" s="111" t="s">
        <v>36</v>
      </c>
      <c r="N19" s="244"/>
      <c r="O19" s="244"/>
      <c r="P19" s="244"/>
      <c r="Q19" s="77"/>
      <c r="R19" s="257"/>
      <c r="S19" s="13" t="s">
        <v>53</v>
      </c>
      <c r="T19" s="251"/>
      <c r="U19" s="252"/>
      <c r="V19" s="253"/>
      <c r="W19" s="112"/>
    </row>
    <row r="20" spans="1:23" ht="18.75" customHeight="1" thickBot="1" x14ac:dyDescent="0.25">
      <c r="A20" s="144"/>
      <c r="B20" s="105" t="s">
        <v>100</v>
      </c>
      <c r="C20" s="245"/>
      <c r="D20" s="246"/>
      <c r="E20" s="106"/>
      <c r="F20" s="179"/>
      <c r="G20" s="180"/>
      <c r="H20" s="181"/>
      <c r="I20" s="106"/>
      <c r="J20" s="293"/>
      <c r="K20" s="294"/>
      <c r="L20" s="295"/>
      <c r="M20" s="70" t="s">
        <v>37</v>
      </c>
      <c r="N20" s="247"/>
      <c r="O20" s="248"/>
      <c r="P20" s="249"/>
      <c r="Q20" s="77"/>
      <c r="R20" s="257"/>
      <c r="S20" s="72" t="s">
        <v>54</v>
      </c>
      <c r="T20" s="204"/>
      <c r="U20" s="205"/>
      <c r="V20" s="206"/>
      <c r="W20" s="112"/>
    </row>
    <row r="21" spans="1:23" ht="18" customHeight="1" x14ac:dyDescent="0.2">
      <c r="A21" s="142" t="s">
        <v>28</v>
      </c>
      <c r="B21" s="36" t="s">
        <v>24</v>
      </c>
      <c r="C21" s="19"/>
      <c r="D21" s="52" t="s">
        <v>85</v>
      </c>
      <c r="E21" s="19"/>
      <c r="F21" s="53" t="s">
        <v>84</v>
      </c>
      <c r="G21" s="19"/>
      <c r="H21" s="6" t="s">
        <v>25</v>
      </c>
      <c r="I21" s="19"/>
      <c r="J21" s="19"/>
      <c r="K21" s="6"/>
      <c r="L21" s="298" t="s">
        <v>274</v>
      </c>
      <c r="M21" s="113" t="s">
        <v>38</v>
      </c>
      <c r="N21" s="244"/>
      <c r="O21" s="244"/>
      <c r="P21" s="244"/>
      <c r="Q21" s="77"/>
      <c r="R21" s="257"/>
      <c r="S21" s="18" t="s">
        <v>55</v>
      </c>
      <c r="T21" s="276"/>
      <c r="U21" s="277"/>
      <c r="V21" s="278"/>
      <c r="W21" s="112"/>
    </row>
    <row r="22" spans="1:23" ht="18" customHeight="1" x14ac:dyDescent="0.2">
      <c r="A22" s="143"/>
      <c r="B22" s="162" t="s">
        <v>270</v>
      </c>
      <c r="C22" s="163"/>
      <c r="D22" s="126" t="s">
        <v>87</v>
      </c>
      <c r="E22" s="8"/>
      <c r="F22" s="124"/>
      <c r="G22" s="8"/>
      <c r="H22" s="125"/>
      <c r="I22" s="8"/>
      <c r="J22" s="8"/>
      <c r="K22" s="29"/>
      <c r="L22" s="20">
        <f>ROUND(H22*F22*1.14975,2)</f>
        <v>0</v>
      </c>
      <c r="M22" s="113" t="s">
        <v>39</v>
      </c>
      <c r="N22" s="244"/>
      <c r="O22" s="244"/>
      <c r="P22" s="244"/>
      <c r="Q22" s="77"/>
      <c r="R22" s="257"/>
      <c r="S22" s="18" t="s">
        <v>56</v>
      </c>
      <c r="T22" s="276"/>
      <c r="U22" s="277"/>
      <c r="V22" s="278"/>
      <c r="W22" s="112"/>
    </row>
    <row r="23" spans="1:23" ht="18" customHeight="1" x14ac:dyDescent="0.2">
      <c r="A23" s="143"/>
      <c r="B23" s="223"/>
      <c r="C23" s="224"/>
      <c r="D23" s="128"/>
      <c r="E23" s="127"/>
      <c r="F23" s="128"/>
      <c r="G23" s="127"/>
      <c r="H23" s="128"/>
      <c r="I23" s="8"/>
      <c r="J23" s="22"/>
      <c r="K23" s="29"/>
      <c r="L23" s="20"/>
      <c r="M23" s="114" t="s">
        <v>40</v>
      </c>
      <c r="N23" s="265"/>
      <c r="O23" s="266"/>
      <c r="P23" s="267"/>
      <c r="Q23" s="77"/>
      <c r="R23" s="257"/>
      <c r="S23" s="80" t="s">
        <v>57</v>
      </c>
      <c r="T23" s="265"/>
      <c r="U23" s="266"/>
      <c r="V23" s="267"/>
      <c r="W23" s="112"/>
    </row>
    <row r="24" spans="1:23" ht="18" customHeight="1" x14ac:dyDescent="0.2">
      <c r="A24" s="143"/>
      <c r="B24" s="238" t="s">
        <v>271</v>
      </c>
      <c r="C24" s="239"/>
      <c r="D24" s="239"/>
      <c r="E24" s="239"/>
      <c r="F24" s="239"/>
      <c r="G24" s="127"/>
      <c r="H24" s="129"/>
      <c r="I24" s="8"/>
      <c r="J24" s="22"/>
      <c r="K24" s="29"/>
      <c r="L24" s="20"/>
      <c r="M24" s="113" t="s">
        <v>41</v>
      </c>
      <c r="N24" s="244"/>
      <c r="O24" s="244"/>
      <c r="P24" s="244"/>
      <c r="Q24" s="77"/>
      <c r="R24" s="257"/>
      <c r="S24" s="18" t="s">
        <v>58</v>
      </c>
      <c r="T24" s="276"/>
      <c r="U24" s="277"/>
      <c r="V24" s="278"/>
      <c r="W24" s="112"/>
    </row>
    <row r="25" spans="1:23" ht="18" customHeight="1" x14ac:dyDescent="0.2">
      <c r="A25" s="143"/>
      <c r="B25" s="238"/>
      <c r="C25" s="239"/>
      <c r="D25" s="239"/>
      <c r="E25" s="239"/>
      <c r="F25" s="239"/>
      <c r="G25" s="127"/>
      <c r="H25" s="129"/>
      <c r="I25" s="8"/>
      <c r="J25" s="22"/>
      <c r="K25" s="29"/>
      <c r="L25" s="20"/>
      <c r="M25" s="115" t="s">
        <v>42</v>
      </c>
      <c r="N25" s="247"/>
      <c r="O25" s="248"/>
      <c r="P25" s="249"/>
      <c r="Q25" s="77"/>
      <c r="R25" s="257"/>
      <c r="S25" s="21" t="s">
        <v>59</v>
      </c>
      <c r="T25" s="272"/>
      <c r="U25" s="273"/>
      <c r="V25" s="274"/>
      <c r="W25" s="112"/>
    </row>
    <row r="26" spans="1:23" ht="18" customHeight="1" x14ac:dyDescent="0.2">
      <c r="A26" s="143"/>
      <c r="B26" s="238"/>
      <c r="C26" s="239"/>
      <c r="D26" s="239"/>
      <c r="E26" s="239"/>
      <c r="F26" s="239"/>
      <c r="G26" s="127"/>
      <c r="H26" s="129"/>
      <c r="I26" s="8"/>
      <c r="J26" s="22"/>
      <c r="K26" s="29"/>
      <c r="L26" s="20"/>
      <c r="M26" s="115" t="s">
        <v>43</v>
      </c>
      <c r="N26" s="247"/>
      <c r="O26" s="248"/>
      <c r="P26" s="249"/>
      <c r="Q26" s="77"/>
      <c r="R26" s="257"/>
      <c r="S26" s="21" t="s">
        <v>60</v>
      </c>
      <c r="T26" s="272"/>
      <c r="U26" s="273"/>
      <c r="V26" s="274"/>
      <c r="W26" s="112"/>
    </row>
    <row r="27" spans="1:23" ht="18" customHeight="1" thickBot="1" x14ac:dyDescent="0.25">
      <c r="A27" s="144"/>
      <c r="B27" s="27"/>
      <c r="C27" s="159"/>
      <c r="D27" s="159"/>
      <c r="E27" s="159"/>
      <c r="F27" s="159"/>
      <c r="G27" s="159"/>
      <c r="H27" s="159"/>
      <c r="I27" s="15"/>
      <c r="J27" s="15"/>
      <c r="K27" s="15"/>
      <c r="L27" s="23"/>
      <c r="M27" s="109" t="s">
        <v>44</v>
      </c>
      <c r="N27" s="247"/>
      <c r="O27" s="248"/>
      <c r="P27" s="249"/>
      <c r="Q27" s="77"/>
      <c r="R27" s="257"/>
      <c r="S27" s="79" t="s">
        <v>61</v>
      </c>
      <c r="T27" s="247"/>
      <c r="U27" s="248"/>
      <c r="V27" s="249"/>
      <c r="W27" s="112"/>
    </row>
    <row r="28" spans="1:23" ht="18" customHeight="1" x14ac:dyDescent="0.2">
      <c r="A28" s="101"/>
      <c r="B28" s="97"/>
      <c r="C28" s="97"/>
      <c r="D28" s="97"/>
      <c r="E28" s="8"/>
      <c r="F28" s="98"/>
      <c r="G28" s="98"/>
      <c r="H28" s="98"/>
      <c r="I28" s="98"/>
      <c r="J28" s="98"/>
      <c r="K28" s="98"/>
      <c r="L28" s="98"/>
      <c r="M28" s="111" t="s">
        <v>45</v>
      </c>
      <c r="N28" s="247"/>
      <c r="O28" s="248"/>
      <c r="P28" s="249"/>
      <c r="Q28" s="77"/>
      <c r="R28" s="257"/>
      <c r="S28" s="13" t="s">
        <v>62</v>
      </c>
      <c r="T28" s="244"/>
      <c r="U28" s="244"/>
      <c r="V28" s="244"/>
      <c r="W28" s="112"/>
    </row>
    <row r="29" spans="1:23" ht="18" customHeight="1" x14ac:dyDescent="0.2">
      <c r="A29" s="24" t="s">
        <v>229</v>
      </c>
      <c r="M29" s="45" t="s">
        <v>46</v>
      </c>
      <c r="N29" s="204"/>
      <c r="O29" s="205"/>
      <c r="P29" s="206"/>
      <c r="Q29" s="54"/>
      <c r="R29" s="8"/>
      <c r="S29" s="8"/>
      <c r="T29" s="8"/>
      <c r="U29" s="8"/>
      <c r="V29" s="8"/>
      <c r="W29" s="10"/>
    </row>
    <row r="30" spans="1:23" ht="15" thickBot="1" x14ac:dyDescent="0.25">
      <c r="A30" s="289" t="s">
        <v>230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7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1:23" ht="28.5" customHeight="1" thickBot="1" x14ac:dyDescent="0.3">
      <c r="A31" s="290" t="s">
        <v>231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43" t="s">
        <v>75</v>
      </c>
      <c r="N31" s="19"/>
      <c r="O31" s="19"/>
      <c r="P31" s="19"/>
      <c r="Q31" s="19"/>
      <c r="R31" s="19"/>
      <c r="S31" s="19"/>
      <c r="T31" s="19"/>
      <c r="U31" s="19"/>
      <c r="V31" s="19"/>
      <c r="W31" s="37"/>
    </row>
    <row r="32" spans="1:23" ht="14.25" customHeight="1" x14ac:dyDescent="0.2">
      <c r="A32" s="289" t="s">
        <v>232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69" t="s">
        <v>237</v>
      </c>
      <c r="N32" s="146"/>
      <c r="O32" s="146"/>
      <c r="P32" s="146"/>
      <c r="Q32" s="146"/>
      <c r="R32" s="146"/>
      <c r="S32" s="146"/>
      <c r="T32" s="57"/>
      <c r="U32" s="270">
        <v>0</v>
      </c>
      <c r="V32" s="279" t="s">
        <v>222</v>
      </c>
      <c r="W32" s="279"/>
    </row>
    <row r="33" spans="1:23" ht="15" customHeight="1" thickBot="1" x14ac:dyDescent="0.25">
      <c r="A33" s="291" t="s">
        <v>233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145"/>
      <c r="N33" s="146"/>
      <c r="O33" s="146"/>
      <c r="P33" s="146"/>
      <c r="Q33" s="146"/>
      <c r="R33" s="146"/>
      <c r="S33" s="146"/>
      <c r="T33" s="57"/>
      <c r="U33" s="271"/>
      <c r="V33" s="279"/>
      <c r="W33" s="279"/>
    </row>
    <row r="34" spans="1:23" ht="15" customHeight="1" x14ac:dyDescent="0.2">
      <c r="A34" s="102"/>
      <c r="B34" s="99"/>
      <c r="C34" s="99"/>
      <c r="D34" s="86"/>
      <c r="E34" s="89"/>
      <c r="F34" s="95"/>
      <c r="G34" s="89"/>
      <c r="H34" s="8"/>
      <c r="I34" s="8"/>
      <c r="J34" s="8"/>
      <c r="K34" s="8"/>
      <c r="L34" s="87"/>
      <c r="M34" s="44"/>
      <c r="N34" s="8"/>
      <c r="O34" s="8"/>
      <c r="P34" s="8"/>
      <c r="Q34" s="8"/>
      <c r="R34" s="40"/>
      <c r="S34" s="40"/>
      <c r="T34" s="40"/>
      <c r="U34" s="42"/>
      <c r="V34" s="279"/>
      <c r="W34" s="279"/>
    </row>
    <row r="35" spans="1:23" ht="15" x14ac:dyDescent="0.2">
      <c r="A35" s="102"/>
      <c r="B35" s="100"/>
      <c r="C35" s="100"/>
      <c r="D35" s="83"/>
      <c r="E35" s="82"/>
      <c r="F35" s="95"/>
      <c r="G35" s="82"/>
      <c r="H35" s="8"/>
      <c r="I35" s="8"/>
      <c r="J35" s="8"/>
      <c r="K35" s="8"/>
      <c r="L35" s="87"/>
      <c r="M35" s="65" t="s">
        <v>170</v>
      </c>
      <c r="N35" s="40"/>
      <c r="O35" s="40"/>
      <c r="P35" s="40" t="s">
        <v>171</v>
      </c>
      <c r="Q35" s="40"/>
      <c r="R35" s="8"/>
      <c r="S35" s="60"/>
      <c r="T35" s="60"/>
      <c r="U35" s="60" t="s">
        <v>174</v>
      </c>
      <c r="V35" s="280"/>
      <c r="W35" s="280"/>
    </row>
    <row r="36" spans="1:23" x14ac:dyDescent="0.2">
      <c r="A36" s="102"/>
      <c r="B36" s="288"/>
      <c r="C36" s="288"/>
      <c r="D36" s="86"/>
      <c r="E36" s="8"/>
      <c r="F36" s="84"/>
      <c r="G36" s="8"/>
      <c r="H36" s="8"/>
      <c r="I36" s="8"/>
      <c r="J36" s="8"/>
      <c r="K36" s="8"/>
      <c r="L36" s="87"/>
      <c r="M36" s="263"/>
      <c r="N36" s="264"/>
      <c r="O36" s="58"/>
      <c r="P36" s="237"/>
      <c r="Q36" s="268"/>
      <c r="R36" s="268"/>
      <c r="S36" s="161"/>
      <c r="T36" s="69"/>
      <c r="U36" s="237" t="s">
        <v>175</v>
      </c>
      <c r="V36" s="161"/>
      <c r="W36" s="67" t="s">
        <v>72</v>
      </c>
    </row>
    <row r="37" spans="1:23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7"/>
      <c r="L37" s="8"/>
      <c r="M37" s="263"/>
      <c r="N37" s="264"/>
      <c r="O37" s="58"/>
      <c r="P37" s="237"/>
      <c r="Q37" s="268"/>
      <c r="R37" s="268"/>
      <c r="S37" s="161"/>
      <c r="T37" s="69"/>
      <c r="U37" s="209"/>
      <c r="V37" s="210"/>
      <c r="W37" s="67" t="s">
        <v>72</v>
      </c>
    </row>
    <row r="38" spans="1:23" x14ac:dyDescent="0.2">
      <c r="A38" s="292" t="s">
        <v>234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63"/>
      <c r="N38" s="264"/>
      <c r="O38" s="58"/>
      <c r="P38" s="237"/>
      <c r="Q38" s="268"/>
      <c r="R38" s="268"/>
      <c r="S38" s="161"/>
      <c r="T38" s="69"/>
      <c r="U38" s="209"/>
      <c r="V38" s="210"/>
      <c r="W38" s="67" t="s">
        <v>72</v>
      </c>
    </row>
    <row r="39" spans="1:2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63"/>
      <c r="N39" s="264"/>
      <c r="O39" s="58"/>
      <c r="P39" s="237"/>
      <c r="Q39" s="268"/>
      <c r="R39" s="268"/>
      <c r="S39" s="161"/>
      <c r="T39" s="69"/>
      <c r="U39" s="209"/>
      <c r="V39" s="210"/>
      <c r="W39" s="68" t="s">
        <v>238</v>
      </c>
    </row>
    <row r="40" spans="1:2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263"/>
      <c r="N40" s="264"/>
      <c r="O40" s="121"/>
      <c r="P40" s="237"/>
      <c r="Q40" s="268"/>
      <c r="R40" s="268"/>
      <c r="S40" s="161"/>
      <c r="T40" s="116"/>
      <c r="U40" s="209"/>
      <c r="V40" s="210"/>
      <c r="W40" s="68" t="s">
        <v>238</v>
      </c>
    </row>
    <row r="41" spans="1:23" ht="15" thickBot="1" x14ac:dyDescent="0.25">
      <c r="M41" s="281"/>
      <c r="N41" s="282"/>
      <c r="O41" s="59"/>
      <c r="P41" s="283"/>
      <c r="Q41" s="284"/>
      <c r="R41" s="284"/>
      <c r="S41" s="285"/>
      <c r="T41" s="96"/>
      <c r="U41" s="286"/>
      <c r="V41" s="287"/>
      <c r="W41" s="120" t="s">
        <v>238</v>
      </c>
    </row>
    <row r="42" spans="1:23" x14ac:dyDescent="0.2">
      <c r="M42" s="8"/>
      <c r="N42" s="8"/>
      <c r="O42" s="8"/>
    </row>
    <row r="43" spans="1:23" x14ac:dyDescent="0.2">
      <c r="M43" s="8"/>
      <c r="N43" s="8"/>
      <c r="O43" s="8"/>
    </row>
  </sheetData>
  <sheetProtection password="CC3D" sheet="1" objects="1" scenarios="1" formatCells="0" formatColumns="0"/>
  <mergeCells count="98">
    <mergeCell ref="V32:W35"/>
    <mergeCell ref="M41:N41"/>
    <mergeCell ref="P41:S41"/>
    <mergeCell ref="U41:V41"/>
    <mergeCell ref="C20:D20"/>
    <mergeCell ref="F20:H20"/>
    <mergeCell ref="B23:C23"/>
    <mergeCell ref="B22:C22"/>
    <mergeCell ref="B36:C36"/>
    <mergeCell ref="A30:L30"/>
    <mergeCell ref="A31:L31"/>
    <mergeCell ref="A32:L32"/>
    <mergeCell ref="A33:L33"/>
    <mergeCell ref="N26:P26"/>
    <mergeCell ref="T24:V24"/>
    <mergeCell ref="T25:V25"/>
    <mergeCell ref="T26:V26"/>
    <mergeCell ref="N21:P21"/>
    <mergeCell ref="T21:V21"/>
    <mergeCell ref="T22:V22"/>
    <mergeCell ref="T23:V23"/>
    <mergeCell ref="N22:P22"/>
    <mergeCell ref="N24:P24"/>
    <mergeCell ref="N25:P25"/>
    <mergeCell ref="N23:P23"/>
    <mergeCell ref="M40:N40"/>
    <mergeCell ref="P37:S37"/>
    <mergeCell ref="U37:V37"/>
    <mergeCell ref="P38:S38"/>
    <mergeCell ref="U38:V38"/>
    <mergeCell ref="P39:S39"/>
    <mergeCell ref="U39:V39"/>
    <mergeCell ref="P40:S40"/>
    <mergeCell ref="U40:V40"/>
    <mergeCell ref="M39:N39"/>
    <mergeCell ref="A38:L38"/>
    <mergeCell ref="C27:H27"/>
    <mergeCell ref="M32:S33"/>
    <mergeCell ref="U32:U33"/>
    <mergeCell ref="P36:S36"/>
    <mergeCell ref="U36:V36"/>
    <mergeCell ref="M36:N36"/>
    <mergeCell ref="M37:N37"/>
    <mergeCell ref="M38:N38"/>
    <mergeCell ref="N27:P27"/>
    <mergeCell ref="T28:V28"/>
    <mergeCell ref="T27:V27"/>
    <mergeCell ref="N28:P28"/>
    <mergeCell ref="N29:P29"/>
    <mergeCell ref="A21:A27"/>
    <mergeCell ref="B24:F26"/>
    <mergeCell ref="D1:L1"/>
    <mergeCell ref="Q1:W1"/>
    <mergeCell ref="D2:J2"/>
    <mergeCell ref="C11:D11"/>
    <mergeCell ref="F11:G11"/>
    <mergeCell ref="H11:L11"/>
    <mergeCell ref="N11:P11"/>
    <mergeCell ref="R11:R28"/>
    <mergeCell ref="M12:M13"/>
    <mergeCell ref="N12:P13"/>
    <mergeCell ref="Q12:Q13"/>
    <mergeCell ref="S12:S13"/>
    <mergeCell ref="W12:W13"/>
    <mergeCell ref="C14:L14"/>
    <mergeCell ref="N14:P15"/>
    <mergeCell ref="Q14:Q15"/>
    <mergeCell ref="W14:W15"/>
    <mergeCell ref="N16:P16"/>
    <mergeCell ref="N17:P17"/>
    <mergeCell ref="N18:P18"/>
    <mergeCell ref="N19:P19"/>
    <mergeCell ref="T16:V16"/>
    <mergeCell ref="T17:V17"/>
    <mergeCell ref="T18:V18"/>
    <mergeCell ref="T19:V19"/>
    <mergeCell ref="T14:V15"/>
    <mergeCell ref="C7:L7"/>
    <mergeCell ref="P7:U7"/>
    <mergeCell ref="V7:W7"/>
    <mergeCell ref="C8:L8"/>
    <mergeCell ref="V8:W8"/>
    <mergeCell ref="N20:P20"/>
    <mergeCell ref="A6:A11"/>
    <mergeCell ref="C6:L6"/>
    <mergeCell ref="P6:U6"/>
    <mergeCell ref="N9:P9"/>
    <mergeCell ref="C10:L10"/>
    <mergeCell ref="N10:P10"/>
    <mergeCell ref="C19:D19"/>
    <mergeCell ref="J20:L20"/>
    <mergeCell ref="T20:V20"/>
    <mergeCell ref="T9:V9"/>
    <mergeCell ref="T10:V10"/>
    <mergeCell ref="T11:V11"/>
    <mergeCell ref="T12:V13"/>
    <mergeCell ref="A14:A20"/>
    <mergeCell ref="V6:W6"/>
  </mergeCells>
  <dataValidations count="4">
    <dataValidation type="list" allowBlank="1" showInputMessage="1" showErrorMessage="1" sqref="U37:U41">
      <formula1>Role</formula1>
    </dataValidation>
    <dataValidation type="list" allowBlank="1" showInputMessage="1" showErrorMessage="1" sqref="D22">
      <formula1>Prix</formula1>
    </dataValidation>
    <dataValidation type="list" allowBlank="1" showInputMessage="1" showErrorMessage="1" sqref="J20">
      <formula1>Prep1819</formula1>
    </dataValidation>
    <dataValidation type="list" allowBlank="1" showInputMessage="1" showErrorMessage="1" sqref="C20:D20">
      <formula1>scolaire18192</formula1>
    </dataValidation>
  </dataValidations>
  <pageMargins left="0.25" right="0.25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File!$R$2:$R$67</xm:f>
          </x14:formula1>
          <xm:sqref>F20:H20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X44"/>
  <sheetViews>
    <sheetView showGridLines="0" view="pageLayout" zoomScale="85" zoomScaleNormal="70" zoomScaleSheetLayoutView="100" zoomScalePageLayoutView="85" workbookViewId="0">
      <selection activeCell="J19" sqref="J19:L19"/>
    </sheetView>
  </sheetViews>
  <sheetFormatPr baseColWidth="10" defaultColWidth="11.42578125" defaultRowHeight="14.25" x14ac:dyDescent="0.2"/>
  <cols>
    <col min="1" max="1" width="7.140625" style="1" customWidth="1"/>
    <col min="2" max="2" width="18.42578125" style="1" customWidth="1"/>
    <col min="3" max="4" width="11.42578125" style="1"/>
    <col min="5" max="5" width="1.5703125" style="1" customWidth="1"/>
    <col min="6" max="6" width="11.42578125" style="1"/>
    <col min="7" max="7" width="1" style="1" customWidth="1"/>
    <col min="8" max="8" width="11.42578125" style="1"/>
    <col min="9" max="9" width="1" style="1" customWidth="1"/>
    <col min="10" max="10" width="6.7109375" style="1" customWidth="1"/>
    <col min="11" max="11" width="9.42578125" style="1" bestFit="1" customWidth="1"/>
    <col min="12" max="14" width="11.42578125" style="1"/>
    <col min="15" max="15" width="0.85546875" style="1" customWidth="1"/>
    <col min="16" max="16" width="11.42578125" style="1"/>
    <col min="17" max="17" width="13.85546875" style="1" customWidth="1"/>
    <col min="18" max="18" width="1" style="1" customWidth="1"/>
    <col min="19" max="19" width="11.42578125" style="1"/>
    <col min="20" max="20" width="1" style="1" customWidth="1"/>
    <col min="21" max="21" width="12.28515625" style="1" customWidth="1"/>
    <col min="22" max="22" width="11.42578125" style="1"/>
    <col min="23" max="23" width="13.5703125" style="1" bestFit="1" customWidth="1"/>
    <col min="24" max="16384" width="11.42578125" style="1"/>
  </cols>
  <sheetData>
    <row r="1" spans="1:24" ht="26.25" x14ac:dyDescent="0.4">
      <c r="D1" s="164" t="s">
        <v>89</v>
      </c>
      <c r="E1" s="164"/>
      <c r="F1" s="164"/>
      <c r="G1" s="164"/>
      <c r="H1" s="164"/>
      <c r="I1" s="164"/>
      <c r="J1" s="164"/>
      <c r="K1" s="164"/>
      <c r="L1" s="164"/>
      <c r="M1" s="36"/>
      <c r="N1" s="19"/>
      <c r="O1" s="19"/>
      <c r="P1" s="19"/>
      <c r="Q1" s="183" t="s">
        <v>89</v>
      </c>
      <c r="R1" s="183"/>
      <c r="S1" s="183"/>
      <c r="T1" s="183"/>
      <c r="U1" s="183"/>
      <c r="V1" s="183"/>
      <c r="W1" s="184"/>
      <c r="X1" s="2"/>
    </row>
    <row r="2" spans="1:24" ht="18" x14ac:dyDescent="0.25">
      <c r="D2" s="165"/>
      <c r="E2" s="165"/>
      <c r="F2" s="165"/>
      <c r="G2" s="165"/>
      <c r="H2" s="165"/>
      <c r="I2" s="165"/>
      <c r="J2" s="165"/>
      <c r="K2" s="3"/>
      <c r="M2" s="25"/>
      <c r="N2" s="8"/>
      <c r="O2" s="8"/>
      <c r="P2" s="8"/>
      <c r="Q2" s="61"/>
      <c r="R2" s="61"/>
      <c r="S2" s="61"/>
      <c r="T2" s="61"/>
      <c r="U2" s="61"/>
      <c r="V2" s="61"/>
      <c r="W2" s="62"/>
      <c r="X2" s="4"/>
    </row>
    <row r="3" spans="1:24" x14ac:dyDescent="0.2">
      <c r="M3" s="25"/>
      <c r="N3" s="8"/>
      <c r="O3" s="8"/>
      <c r="P3" s="8"/>
      <c r="Q3" s="8"/>
      <c r="R3" s="8"/>
      <c r="S3" s="8"/>
      <c r="T3" s="8"/>
      <c r="U3" s="8"/>
      <c r="V3" s="8"/>
      <c r="W3" s="10"/>
    </row>
    <row r="4" spans="1:24" x14ac:dyDescent="0.2">
      <c r="L4" s="5" t="s">
        <v>33</v>
      </c>
      <c r="M4" s="25"/>
      <c r="N4" s="8"/>
      <c r="O4" s="8"/>
      <c r="P4" s="8"/>
      <c r="Q4" s="8"/>
      <c r="R4" s="8"/>
      <c r="S4" s="8"/>
      <c r="T4" s="8"/>
      <c r="U4" s="8"/>
      <c r="V4" s="8"/>
      <c r="W4" s="10"/>
    </row>
    <row r="5" spans="1:24" ht="15" thickBot="1" x14ac:dyDescent="0.25">
      <c r="M5" s="25"/>
      <c r="N5" s="8"/>
      <c r="O5" s="8"/>
      <c r="P5" s="8"/>
      <c r="Q5" s="8"/>
      <c r="R5" s="8"/>
      <c r="S5" s="8"/>
      <c r="T5" s="8"/>
      <c r="U5" s="8"/>
      <c r="V5" s="8"/>
      <c r="W5" s="63" t="s">
        <v>63</v>
      </c>
    </row>
    <row r="6" spans="1:24" ht="18.75" customHeight="1" x14ac:dyDescent="0.2">
      <c r="A6" s="166" t="s">
        <v>213</v>
      </c>
      <c r="B6" s="6" t="s">
        <v>212</v>
      </c>
      <c r="C6" s="169"/>
      <c r="D6" s="169"/>
      <c r="E6" s="169"/>
      <c r="F6" s="169"/>
      <c r="G6" s="169"/>
      <c r="H6" s="169"/>
      <c r="I6" s="169"/>
      <c r="J6" s="169"/>
      <c r="K6" s="169"/>
      <c r="L6" s="170"/>
      <c r="M6" s="36" t="s">
        <v>220</v>
      </c>
      <c r="N6" s="19"/>
      <c r="O6" s="19"/>
      <c r="P6" s="185">
        <f>C6</f>
        <v>0</v>
      </c>
      <c r="Q6" s="185"/>
      <c r="R6" s="185"/>
      <c r="S6" s="185"/>
      <c r="T6" s="185"/>
      <c r="U6" s="185"/>
      <c r="V6" s="194">
        <f>C19</f>
        <v>0</v>
      </c>
      <c r="W6" s="195"/>
    </row>
    <row r="7" spans="1:24" ht="18.75" customHeight="1" x14ac:dyDescent="0.2">
      <c r="A7" s="167"/>
      <c r="B7" s="7" t="s">
        <v>225</v>
      </c>
      <c r="C7" s="171"/>
      <c r="D7" s="171"/>
      <c r="E7" s="171"/>
      <c r="F7" s="171"/>
      <c r="G7" s="171"/>
      <c r="H7" s="171"/>
      <c r="I7" s="171"/>
      <c r="J7" s="171"/>
      <c r="K7" s="171"/>
      <c r="L7" s="172"/>
      <c r="M7" s="25" t="s">
        <v>221</v>
      </c>
      <c r="N7" s="8"/>
      <c r="O7" s="8"/>
      <c r="P7" s="186">
        <f>C14</f>
        <v>0</v>
      </c>
      <c r="Q7" s="186"/>
      <c r="R7" s="186"/>
      <c r="S7" s="186"/>
      <c r="T7" s="186"/>
      <c r="U7" s="186"/>
      <c r="V7" s="196">
        <f>F19</f>
        <v>0</v>
      </c>
      <c r="W7" s="197"/>
    </row>
    <row r="8" spans="1:24" ht="18.75" customHeight="1" thickBot="1" x14ac:dyDescent="0.25">
      <c r="A8" s="167"/>
      <c r="B8" s="8"/>
      <c r="C8" s="171"/>
      <c r="D8" s="171"/>
      <c r="E8" s="171"/>
      <c r="F8" s="171"/>
      <c r="G8" s="171"/>
      <c r="H8" s="171"/>
      <c r="I8" s="171"/>
      <c r="J8" s="171"/>
      <c r="K8" s="171"/>
      <c r="L8" s="172"/>
      <c r="M8" s="117" t="s">
        <v>168</v>
      </c>
      <c r="N8" s="8"/>
      <c r="O8" s="8"/>
      <c r="P8" s="8"/>
      <c r="Q8" s="8"/>
      <c r="R8" s="8"/>
      <c r="S8" s="8"/>
      <c r="T8" s="8"/>
      <c r="U8" s="8"/>
      <c r="V8" s="196">
        <f>J19</f>
        <v>0</v>
      </c>
      <c r="W8" s="198"/>
    </row>
    <row r="9" spans="1:24" ht="18.75" customHeight="1" x14ac:dyDescent="0.25">
      <c r="A9" s="167"/>
      <c r="B9" s="9" t="s">
        <v>0</v>
      </c>
      <c r="C9" s="8"/>
      <c r="D9" s="8"/>
      <c r="E9" s="8"/>
      <c r="F9" s="8"/>
      <c r="G9" s="8"/>
      <c r="H9" s="8"/>
      <c r="I9" s="8"/>
      <c r="J9" s="8"/>
      <c r="K9" s="8"/>
      <c r="L9" s="10"/>
      <c r="M9" s="25"/>
      <c r="N9" s="191" t="s">
        <v>34</v>
      </c>
      <c r="O9" s="192"/>
      <c r="P9" s="193"/>
      <c r="Q9" s="11" t="s">
        <v>35</v>
      </c>
      <c r="R9" s="49"/>
      <c r="S9" s="49"/>
      <c r="T9" s="191" t="s">
        <v>34</v>
      </c>
      <c r="U9" s="192"/>
      <c r="V9" s="193"/>
      <c r="W9" s="11" t="s">
        <v>35</v>
      </c>
    </row>
    <row r="10" spans="1:24" ht="18.75" customHeight="1" thickBot="1" x14ac:dyDescent="0.3">
      <c r="A10" s="167"/>
      <c r="B10" s="7" t="s">
        <v>226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4"/>
      <c r="M10" s="25"/>
      <c r="N10" s="188" t="s">
        <v>65</v>
      </c>
      <c r="O10" s="189"/>
      <c r="P10" s="190"/>
      <c r="Q10" s="12" t="s">
        <v>66</v>
      </c>
      <c r="R10" s="49"/>
      <c r="S10" s="49"/>
      <c r="T10" s="188" t="s">
        <v>65</v>
      </c>
      <c r="U10" s="189"/>
      <c r="V10" s="190"/>
      <c r="W10" s="12" t="s">
        <v>66</v>
      </c>
    </row>
    <row r="11" spans="1:24" ht="18.75" customHeight="1" thickBot="1" x14ac:dyDescent="0.25">
      <c r="A11" s="168"/>
      <c r="B11" s="122" t="s">
        <v>227</v>
      </c>
      <c r="C11" s="175"/>
      <c r="D11" s="175"/>
      <c r="E11" s="15"/>
      <c r="F11" s="177" t="s">
        <v>1</v>
      </c>
      <c r="G11" s="177"/>
      <c r="H11" s="175"/>
      <c r="I11" s="175"/>
      <c r="J11" s="175"/>
      <c r="K11" s="175"/>
      <c r="L11" s="176"/>
      <c r="M11" s="50" t="s">
        <v>68</v>
      </c>
      <c r="N11" s="214" t="s">
        <v>69</v>
      </c>
      <c r="O11" s="214"/>
      <c r="P11" s="214"/>
      <c r="Q11" s="33">
        <v>37023</v>
      </c>
      <c r="R11" s="199"/>
      <c r="S11" s="31" t="s">
        <v>47</v>
      </c>
      <c r="T11" s="211"/>
      <c r="U11" s="212"/>
      <c r="V11" s="213"/>
      <c r="W11" s="51"/>
    </row>
    <row r="12" spans="1:24" ht="9.75" customHeight="1" x14ac:dyDescent="0.2">
      <c r="A12" s="10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182" t="s">
        <v>23</v>
      </c>
      <c r="N12" s="149"/>
      <c r="O12" s="149"/>
      <c r="P12" s="149"/>
      <c r="Q12" s="187"/>
      <c r="R12" s="200"/>
      <c r="S12" s="221" t="s">
        <v>48</v>
      </c>
      <c r="T12" s="201"/>
      <c r="U12" s="202"/>
      <c r="V12" s="203"/>
      <c r="W12" s="178"/>
    </row>
    <row r="13" spans="1:24" ht="6.75" customHeight="1" thickBo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182"/>
      <c r="N13" s="149"/>
      <c r="O13" s="149"/>
      <c r="P13" s="149"/>
      <c r="Q13" s="187"/>
      <c r="R13" s="200"/>
      <c r="S13" s="222"/>
      <c r="T13" s="211"/>
      <c r="U13" s="212"/>
      <c r="V13" s="213"/>
      <c r="W13" s="178"/>
    </row>
    <row r="14" spans="1:24" ht="16.5" customHeight="1" x14ac:dyDescent="0.2">
      <c r="A14" s="142" t="s">
        <v>214</v>
      </c>
      <c r="B14" s="6" t="s">
        <v>215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70"/>
      <c r="M14" s="70" t="s">
        <v>29</v>
      </c>
      <c r="N14" s="149"/>
      <c r="O14" s="149"/>
      <c r="P14" s="149"/>
      <c r="Q14" s="187"/>
      <c r="R14" s="200"/>
      <c r="S14" s="72" t="s">
        <v>49</v>
      </c>
      <c r="T14" s="201"/>
      <c r="U14" s="202"/>
      <c r="V14" s="203"/>
      <c r="W14" s="178"/>
    </row>
    <row r="15" spans="1:24" ht="3.75" customHeight="1" x14ac:dyDescent="0.2">
      <c r="A15" s="143"/>
      <c r="B15" s="7"/>
      <c r="C15" s="8"/>
      <c r="D15" s="8"/>
      <c r="E15" s="8"/>
      <c r="F15" s="8"/>
      <c r="G15" s="8"/>
      <c r="H15" s="8"/>
      <c r="I15" s="8"/>
      <c r="J15" s="8"/>
      <c r="K15" s="8"/>
      <c r="L15" s="10"/>
      <c r="M15" s="71"/>
      <c r="N15" s="149"/>
      <c r="O15" s="149"/>
      <c r="P15" s="149"/>
      <c r="Q15" s="187"/>
      <c r="R15" s="200"/>
      <c r="S15" s="73"/>
      <c r="T15" s="211"/>
      <c r="U15" s="212"/>
      <c r="V15" s="213"/>
      <c r="W15" s="178"/>
    </row>
    <row r="16" spans="1:24" ht="18.75" customHeight="1" x14ac:dyDescent="0.2">
      <c r="A16" s="143"/>
      <c r="B16" s="7" t="s">
        <v>169</v>
      </c>
      <c r="C16" s="123"/>
      <c r="D16" s="8"/>
      <c r="E16" s="8"/>
      <c r="F16" s="7" t="s">
        <v>216</v>
      </c>
      <c r="G16" s="8"/>
      <c r="H16" s="123"/>
      <c r="I16" s="8"/>
      <c r="J16" s="8"/>
      <c r="K16" s="8"/>
      <c r="L16" s="10"/>
      <c r="M16" s="45" t="s">
        <v>30</v>
      </c>
      <c r="N16" s="149"/>
      <c r="O16" s="149"/>
      <c r="P16" s="149"/>
      <c r="Q16" s="75"/>
      <c r="R16" s="200"/>
      <c r="S16" s="31" t="s">
        <v>50</v>
      </c>
      <c r="T16" s="204"/>
      <c r="U16" s="205"/>
      <c r="V16" s="206"/>
      <c r="W16" s="74"/>
    </row>
    <row r="17" spans="1:23" ht="18" customHeight="1" x14ac:dyDescent="0.2">
      <c r="A17" s="143"/>
      <c r="B17" s="9"/>
      <c r="C17" s="8"/>
      <c r="D17" s="8"/>
      <c r="E17" s="8"/>
      <c r="F17" s="8"/>
      <c r="G17" s="8"/>
      <c r="H17" s="8"/>
      <c r="I17" s="8"/>
      <c r="J17" s="8"/>
      <c r="K17" s="8"/>
      <c r="L17" s="10"/>
      <c r="M17" s="45" t="s">
        <v>31</v>
      </c>
      <c r="N17" s="149"/>
      <c r="O17" s="149"/>
      <c r="P17" s="149"/>
      <c r="Q17" s="75"/>
      <c r="R17" s="200"/>
      <c r="S17" s="31" t="s">
        <v>51</v>
      </c>
      <c r="T17" s="204"/>
      <c r="U17" s="205"/>
      <c r="V17" s="206"/>
      <c r="W17" s="74"/>
    </row>
    <row r="18" spans="1:23" ht="18.75" customHeight="1" x14ac:dyDescent="0.25">
      <c r="A18" s="143"/>
      <c r="B18" s="17" t="s">
        <v>4</v>
      </c>
      <c r="C18" s="8" t="s">
        <v>217</v>
      </c>
      <c r="D18" s="8"/>
      <c r="E18" s="8"/>
      <c r="F18" s="35" t="s">
        <v>13</v>
      </c>
      <c r="G18" s="35"/>
      <c r="H18" s="8"/>
      <c r="I18" s="8"/>
      <c r="J18" s="8" t="s">
        <v>93</v>
      </c>
      <c r="K18" s="8"/>
      <c r="L18" s="10"/>
      <c r="M18" s="45" t="s">
        <v>32</v>
      </c>
      <c r="N18" s="149"/>
      <c r="O18" s="149"/>
      <c r="P18" s="149"/>
      <c r="Q18" s="75"/>
      <c r="R18" s="200"/>
      <c r="S18" s="31" t="s">
        <v>52</v>
      </c>
      <c r="T18" s="204"/>
      <c r="U18" s="205"/>
      <c r="V18" s="206"/>
      <c r="W18" s="74"/>
    </row>
    <row r="19" spans="1:23" ht="18" customHeight="1" x14ac:dyDescent="0.2">
      <c r="A19" s="143"/>
      <c r="B19" s="55" t="s">
        <v>100</v>
      </c>
      <c r="C19" s="179"/>
      <c r="D19" s="181"/>
      <c r="E19" s="35"/>
      <c r="F19" s="179"/>
      <c r="G19" s="180"/>
      <c r="H19" s="181"/>
      <c r="I19" s="35"/>
      <c r="J19" s="299"/>
      <c r="K19" s="157"/>
      <c r="L19" s="300"/>
      <c r="M19" s="45" t="s">
        <v>36</v>
      </c>
      <c r="N19" s="149"/>
      <c r="O19" s="149"/>
      <c r="P19" s="149"/>
      <c r="Q19" s="75"/>
      <c r="R19" s="200"/>
      <c r="S19" s="31" t="s">
        <v>53</v>
      </c>
      <c r="T19" s="204"/>
      <c r="U19" s="205"/>
      <c r="V19" s="206"/>
      <c r="W19" s="74"/>
    </row>
    <row r="20" spans="1:23" ht="17.25" customHeight="1" thickBot="1" x14ac:dyDescent="0.25">
      <c r="A20" s="144"/>
      <c r="B20" s="15"/>
      <c r="C20" s="15"/>
      <c r="D20" s="15"/>
      <c r="E20" s="15"/>
      <c r="F20" s="15"/>
      <c r="G20" s="103"/>
      <c r="H20" s="103"/>
      <c r="I20" s="103"/>
      <c r="J20" s="296"/>
      <c r="K20" s="296"/>
      <c r="L20" s="297"/>
      <c r="M20" s="45" t="s">
        <v>37</v>
      </c>
      <c r="N20" s="149"/>
      <c r="O20" s="149"/>
      <c r="P20" s="149"/>
      <c r="Q20" s="75"/>
      <c r="R20" s="200"/>
      <c r="S20" s="31" t="s">
        <v>54</v>
      </c>
      <c r="T20" s="204"/>
      <c r="U20" s="205"/>
      <c r="V20" s="206"/>
      <c r="W20" s="74"/>
    </row>
    <row r="21" spans="1:23" ht="18" customHeight="1" x14ac:dyDescent="0.2">
      <c r="A21" s="142" t="s">
        <v>28</v>
      </c>
      <c r="B21" s="36" t="s">
        <v>24</v>
      </c>
      <c r="C21" s="19"/>
      <c r="D21" s="52" t="s">
        <v>85</v>
      </c>
      <c r="E21" s="19"/>
      <c r="F21" s="53" t="s">
        <v>84</v>
      </c>
      <c r="G21" s="19"/>
      <c r="H21" s="6" t="s">
        <v>25</v>
      </c>
      <c r="I21" s="19"/>
      <c r="J21" s="19"/>
      <c r="K21" s="6"/>
      <c r="L21" s="298" t="s">
        <v>274</v>
      </c>
      <c r="M21" s="45" t="s">
        <v>38</v>
      </c>
      <c r="N21" s="149"/>
      <c r="O21" s="149"/>
      <c r="P21" s="149"/>
      <c r="Q21" s="75"/>
      <c r="R21" s="200"/>
      <c r="S21" s="31" t="s">
        <v>55</v>
      </c>
      <c r="T21" s="204"/>
      <c r="U21" s="205"/>
      <c r="V21" s="206"/>
      <c r="W21" s="74"/>
    </row>
    <row r="22" spans="1:23" ht="18" customHeight="1" x14ac:dyDescent="0.2">
      <c r="A22" s="143"/>
      <c r="B22" s="162" t="s">
        <v>270</v>
      </c>
      <c r="C22" s="163"/>
      <c r="D22" s="126" t="s">
        <v>87</v>
      </c>
      <c r="E22" s="8"/>
      <c r="F22" s="124"/>
      <c r="G22" s="8"/>
      <c r="H22" s="125"/>
      <c r="I22" s="8"/>
      <c r="J22" s="8"/>
      <c r="K22" s="29"/>
      <c r="L22" s="20">
        <f>ROUND(H22*F22*1.14975,2)</f>
        <v>0</v>
      </c>
      <c r="M22" s="70" t="s">
        <v>39</v>
      </c>
      <c r="N22" s="201"/>
      <c r="O22" s="202"/>
      <c r="P22" s="203"/>
      <c r="Q22" s="75"/>
      <c r="R22" s="200"/>
      <c r="S22" s="72" t="s">
        <v>56</v>
      </c>
      <c r="T22" s="201"/>
      <c r="U22" s="202"/>
      <c r="V22" s="203"/>
      <c r="W22" s="74"/>
    </row>
    <row r="23" spans="1:23" ht="18" customHeight="1" x14ac:dyDescent="0.2">
      <c r="A23" s="143"/>
      <c r="B23" s="223"/>
      <c r="C23" s="224"/>
      <c r="D23" s="128"/>
      <c r="E23" s="127"/>
      <c r="F23" s="128"/>
      <c r="G23" s="127"/>
      <c r="H23" s="128"/>
      <c r="I23" s="8"/>
      <c r="J23" s="22"/>
      <c r="K23" s="29"/>
      <c r="L23" s="20"/>
      <c r="M23" s="64" t="s">
        <v>40</v>
      </c>
      <c r="N23" s="149"/>
      <c r="O23" s="149"/>
      <c r="P23" s="149"/>
      <c r="Q23" s="75"/>
      <c r="R23" s="200"/>
      <c r="S23" s="30" t="s">
        <v>57</v>
      </c>
      <c r="T23" s="218"/>
      <c r="U23" s="219"/>
      <c r="V23" s="220"/>
      <c r="W23" s="74"/>
    </row>
    <row r="24" spans="1:23" ht="18" customHeight="1" x14ac:dyDescent="0.2">
      <c r="A24" s="143"/>
      <c r="B24" s="238" t="s">
        <v>271</v>
      </c>
      <c r="C24" s="239"/>
      <c r="D24" s="239"/>
      <c r="E24" s="239"/>
      <c r="F24" s="239"/>
      <c r="G24" s="127"/>
      <c r="H24" s="129"/>
      <c r="I24" s="8"/>
      <c r="J24" s="22"/>
      <c r="K24" s="29"/>
      <c r="L24" s="20"/>
      <c r="M24" s="64" t="s">
        <v>41</v>
      </c>
      <c r="N24" s="149"/>
      <c r="O24" s="149"/>
      <c r="P24" s="149"/>
      <c r="Q24" s="75"/>
      <c r="R24" s="200"/>
      <c r="S24" s="30" t="s">
        <v>58</v>
      </c>
      <c r="T24" s="218"/>
      <c r="U24" s="219"/>
      <c r="V24" s="220"/>
      <c r="W24" s="74"/>
    </row>
    <row r="25" spans="1:23" ht="18" customHeight="1" x14ac:dyDescent="0.2">
      <c r="A25" s="143"/>
      <c r="B25" s="238"/>
      <c r="C25" s="239"/>
      <c r="D25" s="239"/>
      <c r="E25" s="239"/>
      <c r="F25" s="239"/>
      <c r="G25" s="127"/>
      <c r="H25" s="129"/>
      <c r="I25" s="8"/>
      <c r="J25" s="22"/>
      <c r="K25" s="29"/>
      <c r="L25" s="20"/>
      <c r="M25" s="76" t="s">
        <v>42</v>
      </c>
      <c r="N25" s="201"/>
      <c r="O25" s="202"/>
      <c r="P25" s="203"/>
      <c r="Q25" s="75"/>
      <c r="R25" s="200"/>
      <c r="S25" s="32" t="s">
        <v>59</v>
      </c>
      <c r="T25" s="215"/>
      <c r="U25" s="216"/>
      <c r="V25" s="217"/>
      <c r="W25" s="74"/>
    </row>
    <row r="26" spans="1:23" ht="18" customHeight="1" x14ac:dyDescent="0.2">
      <c r="A26" s="143"/>
      <c r="B26" s="238"/>
      <c r="C26" s="239"/>
      <c r="D26" s="239"/>
      <c r="E26" s="239"/>
      <c r="F26" s="239"/>
      <c r="G26" s="127"/>
      <c r="H26" s="129"/>
      <c r="I26" s="8"/>
      <c r="J26" s="22"/>
      <c r="K26" s="29"/>
      <c r="L26" s="20"/>
      <c r="M26" s="76" t="s">
        <v>43</v>
      </c>
      <c r="N26" s="201"/>
      <c r="O26" s="202"/>
      <c r="P26" s="203"/>
      <c r="Q26" s="75"/>
      <c r="R26" s="200"/>
      <c r="S26" s="32" t="s">
        <v>60</v>
      </c>
      <c r="T26" s="215"/>
      <c r="U26" s="216"/>
      <c r="V26" s="217"/>
      <c r="W26" s="74"/>
    </row>
    <row r="27" spans="1:23" ht="18" customHeight="1" thickBot="1" x14ac:dyDescent="0.25">
      <c r="A27" s="144"/>
      <c r="B27" s="27"/>
      <c r="C27" s="159"/>
      <c r="D27" s="159"/>
      <c r="E27" s="159"/>
      <c r="F27" s="159"/>
      <c r="G27" s="159"/>
      <c r="H27" s="159"/>
      <c r="I27" s="15"/>
      <c r="J27" s="15"/>
      <c r="K27" s="15"/>
      <c r="L27" s="23"/>
      <c r="M27" s="70" t="s">
        <v>44</v>
      </c>
      <c r="N27" s="201"/>
      <c r="O27" s="202"/>
      <c r="P27" s="203"/>
      <c r="Q27" s="75"/>
      <c r="R27" s="200"/>
      <c r="S27" s="72" t="s">
        <v>61</v>
      </c>
      <c r="T27" s="201"/>
      <c r="U27" s="202"/>
      <c r="V27" s="203"/>
      <c r="W27" s="74"/>
    </row>
    <row r="28" spans="1:23" ht="18" customHeight="1" x14ac:dyDescent="0.2">
      <c r="A28" s="142" t="s">
        <v>204</v>
      </c>
      <c r="B28" s="154" t="s">
        <v>218</v>
      </c>
      <c r="C28" s="154"/>
      <c r="D28" s="154"/>
      <c r="E28" s="19"/>
      <c r="F28" s="150" t="s">
        <v>205</v>
      </c>
      <c r="G28" s="150"/>
      <c r="H28" s="150"/>
      <c r="I28" s="150"/>
      <c r="J28" s="150"/>
      <c r="K28" s="150"/>
      <c r="L28" s="151"/>
      <c r="M28" s="70" t="s">
        <v>45</v>
      </c>
      <c r="N28" s="201"/>
      <c r="O28" s="202"/>
      <c r="P28" s="203"/>
      <c r="Q28" s="75"/>
      <c r="R28" s="200"/>
      <c r="S28" s="31" t="s">
        <v>62</v>
      </c>
      <c r="T28" s="149"/>
      <c r="U28" s="149"/>
      <c r="V28" s="149"/>
      <c r="W28" s="74"/>
    </row>
    <row r="29" spans="1:23" ht="18" customHeight="1" x14ac:dyDescent="0.2">
      <c r="A29" s="143"/>
      <c r="B29" s="155"/>
      <c r="C29" s="155"/>
      <c r="D29" s="155"/>
      <c r="E29" s="8"/>
      <c r="F29" s="152"/>
      <c r="G29" s="152"/>
      <c r="H29" s="152"/>
      <c r="I29" s="152"/>
      <c r="J29" s="152"/>
      <c r="K29" s="152"/>
      <c r="L29" s="153"/>
      <c r="M29" s="45" t="s">
        <v>46</v>
      </c>
      <c r="N29" s="204"/>
      <c r="O29" s="205"/>
      <c r="P29" s="206"/>
      <c r="Q29" s="54"/>
      <c r="R29" s="8"/>
      <c r="S29" s="8"/>
      <c r="T29" s="8"/>
      <c r="U29" s="8"/>
      <c r="V29" s="8"/>
      <c r="W29" s="10"/>
    </row>
    <row r="30" spans="1:23" ht="19.5" customHeight="1" thickBot="1" x14ac:dyDescent="0.25">
      <c r="A30" s="143"/>
      <c r="B30" s="157"/>
      <c r="C30" s="157"/>
      <c r="D30" s="158"/>
      <c r="E30" s="8"/>
      <c r="F30" s="152"/>
      <c r="G30" s="152"/>
      <c r="H30" s="152"/>
      <c r="I30" s="152"/>
      <c r="J30" s="152"/>
      <c r="K30" s="152"/>
      <c r="L30" s="153"/>
      <c r="M30" s="27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1:23" ht="28.5" customHeight="1" thickBot="1" x14ac:dyDescent="0.3">
      <c r="A31" s="143"/>
      <c r="B31" s="156" t="s">
        <v>202</v>
      </c>
      <c r="C31" s="156"/>
      <c r="D31" s="81" t="s">
        <v>203</v>
      </c>
      <c r="E31" s="8"/>
      <c r="F31" s="85" t="s">
        <v>208</v>
      </c>
      <c r="G31" s="8"/>
      <c r="H31" s="8"/>
      <c r="I31" s="8"/>
      <c r="J31" s="8"/>
      <c r="K31" s="7" t="s">
        <v>26</v>
      </c>
      <c r="L31" s="10" t="s">
        <v>27</v>
      </c>
      <c r="M31" s="43" t="s">
        <v>75</v>
      </c>
      <c r="N31" s="19"/>
      <c r="O31" s="19"/>
      <c r="P31" s="19"/>
      <c r="Q31" s="19"/>
      <c r="R31" s="19"/>
      <c r="S31" s="19"/>
      <c r="T31" s="19"/>
      <c r="U31" s="19"/>
      <c r="V31" s="19"/>
      <c r="W31" s="37"/>
    </row>
    <row r="32" spans="1:23" ht="17.25" customHeight="1" x14ac:dyDescent="0.2">
      <c r="A32" s="143"/>
      <c r="B32" s="235" t="str">
        <f>B22</f>
        <v>Championnat des Étoiles</v>
      </c>
      <c r="C32" s="236"/>
      <c r="D32" s="86">
        <v>25</v>
      </c>
      <c r="E32" s="8"/>
      <c r="F32" s="130"/>
      <c r="G32" s="8"/>
      <c r="H32" s="8"/>
      <c r="I32" s="8"/>
      <c r="J32" s="8"/>
      <c r="K32" s="87">
        <f>F32*D32</f>
        <v>0</v>
      </c>
      <c r="L32" s="88">
        <f>K32*1.14975</f>
        <v>0</v>
      </c>
      <c r="M32" s="145" t="s">
        <v>223</v>
      </c>
      <c r="N32" s="146"/>
      <c r="O32" s="146"/>
      <c r="P32" s="146"/>
      <c r="Q32" s="146"/>
      <c r="R32" s="146"/>
      <c r="S32" s="146"/>
      <c r="T32" s="57"/>
      <c r="U32" s="147">
        <v>0</v>
      </c>
      <c r="V32" s="225" t="s">
        <v>222</v>
      </c>
      <c r="W32" s="226"/>
    </row>
    <row r="33" spans="1:23" ht="15" customHeight="1" thickBot="1" x14ac:dyDescent="0.25">
      <c r="A33" s="143"/>
      <c r="B33" s="233"/>
      <c r="C33" s="234"/>
      <c r="D33" s="86"/>
      <c r="E33" s="8"/>
      <c r="F33" s="131"/>
      <c r="G33" s="8"/>
      <c r="H33" s="8"/>
      <c r="I33" s="8"/>
      <c r="J33" s="8"/>
      <c r="K33" s="87"/>
      <c r="L33" s="88"/>
      <c r="M33" s="145"/>
      <c r="N33" s="146"/>
      <c r="O33" s="146"/>
      <c r="P33" s="146"/>
      <c r="Q33" s="146"/>
      <c r="R33" s="146"/>
      <c r="S33" s="146"/>
      <c r="T33" s="57"/>
      <c r="U33" s="148"/>
      <c r="V33" s="225"/>
      <c r="W33" s="226"/>
    </row>
    <row r="34" spans="1:23" ht="15" customHeight="1" x14ac:dyDescent="0.2">
      <c r="A34" s="143"/>
      <c r="B34" s="229"/>
      <c r="C34" s="230"/>
      <c r="D34" s="86"/>
      <c r="E34" s="89"/>
      <c r="F34" s="95"/>
      <c r="G34" s="89"/>
      <c r="H34" s="8"/>
      <c r="I34" s="8"/>
      <c r="J34" s="8"/>
      <c r="K34" s="87"/>
      <c r="L34" s="88"/>
      <c r="M34" s="44"/>
      <c r="N34" s="8"/>
      <c r="O34" s="8"/>
      <c r="P34" s="8"/>
      <c r="Q34" s="8"/>
      <c r="R34" s="40"/>
      <c r="S34" s="40"/>
      <c r="T34" s="40"/>
      <c r="U34" s="41"/>
      <c r="V34" s="225"/>
      <c r="W34" s="226"/>
    </row>
    <row r="35" spans="1:23" ht="15.75" customHeight="1" x14ac:dyDescent="0.2">
      <c r="A35" s="143"/>
      <c r="B35" s="231"/>
      <c r="C35" s="232"/>
      <c r="D35" s="83"/>
      <c r="E35" s="82"/>
      <c r="F35" s="95"/>
      <c r="G35" s="82"/>
      <c r="H35" s="8"/>
      <c r="I35" s="8"/>
      <c r="J35" s="8"/>
      <c r="K35" s="87"/>
      <c r="L35" s="88"/>
      <c r="M35" s="65" t="s">
        <v>170</v>
      </c>
      <c r="N35" s="8"/>
      <c r="O35" s="35"/>
      <c r="P35" s="40" t="s">
        <v>171</v>
      </c>
      <c r="Q35" s="40"/>
      <c r="R35" s="8"/>
      <c r="S35" s="60"/>
      <c r="T35" s="60"/>
      <c r="U35" s="60" t="s">
        <v>172</v>
      </c>
      <c r="V35" s="227"/>
      <c r="W35" s="228"/>
    </row>
    <row r="36" spans="1:23" ht="15.75" customHeight="1" x14ac:dyDescent="0.2">
      <c r="A36" s="143"/>
      <c r="B36" s="229"/>
      <c r="C36" s="230"/>
      <c r="D36" s="86"/>
      <c r="E36" s="8"/>
      <c r="F36" s="84"/>
      <c r="G36" s="8"/>
      <c r="H36" s="8"/>
      <c r="I36" s="8"/>
      <c r="J36" s="8"/>
      <c r="K36" s="87"/>
      <c r="L36" s="88"/>
      <c r="M36" s="160"/>
      <c r="N36" s="161"/>
      <c r="O36" s="39"/>
      <c r="P36" s="209"/>
      <c r="Q36" s="171"/>
      <c r="R36" s="171"/>
      <c r="S36" s="210"/>
      <c r="T36" s="58"/>
      <c r="U36" s="237" t="s">
        <v>173</v>
      </c>
      <c r="V36" s="161"/>
      <c r="W36" s="46" t="s">
        <v>72</v>
      </c>
    </row>
    <row r="37" spans="1:23" ht="15.75" customHeight="1" thickBot="1" x14ac:dyDescent="0.25">
      <c r="A37" s="144"/>
      <c r="B37" s="90" t="s">
        <v>207</v>
      </c>
      <c r="C37" s="90"/>
      <c r="D37" s="91"/>
      <c r="E37" s="15"/>
      <c r="F37" s="92"/>
      <c r="G37" s="15"/>
      <c r="H37" s="15"/>
      <c r="I37" s="15"/>
      <c r="J37" s="15"/>
      <c r="K37" s="93"/>
      <c r="L37" s="94"/>
      <c r="M37" s="132"/>
      <c r="N37" s="133"/>
      <c r="O37" s="39"/>
      <c r="P37" s="136"/>
      <c r="Q37" s="137"/>
      <c r="R37" s="137"/>
      <c r="S37" s="138"/>
      <c r="T37" s="58"/>
      <c r="U37" s="136"/>
      <c r="V37" s="138"/>
      <c r="W37" s="46" t="s">
        <v>72</v>
      </c>
    </row>
    <row r="38" spans="1:23" ht="27" thickBot="1" x14ac:dyDescent="0.45">
      <c r="A38" s="56" t="s">
        <v>103</v>
      </c>
      <c r="B38" s="28"/>
      <c r="C38" s="28"/>
      <c r="D38" s="28"/>
      <c r="E38" s="19"/>
      <c r="F38" s="19"/>
      <c r="G38" s="19"/>
      <c r="H38" s="19"/>
      <c r="I38" s="19"/>
      <c r="J38" s="19"/>
      <c r="K38" s="207">
        <f>L22+L32+'Equipe #2'!L22+'Equipe #3'!L22+'Equipe #4'!L22+'Equipe #5'!L22+'Equipe #6'!L22+'Equipe #7'!L22+'Equipe #8'!L22+'Equipe #9'!L22+'Equipe #10'!L22+'Equipe #11'!L22+'Equipe #12'!L22+'Equipe #13'!L22+'Equipe #14'!L22+'Equipe #15'!L22+'Equipe #16'!L22+'Equipe #17'!L22+'Equipe #18'!L22+'Equipe #19'!L22+'Equipe #20'!L22</f>
        <v>0</v>
      </c>
      <c r="L38" s="208"/>
      <c r="M38" s="132"/>
      <c r="N38" s="133"/>
      <c r="O38" s="39"/>
      <c r="P38" s="136"/>
      <c r="Q38" s="137"/>
      <c r="R38" s="137"/>
      <c r="S38" s="138"/>
      <c r="T38" s="58"/>
      <c r="U38" s="136"/>
      <c r="V38" s="138"/>
      <c r="W38" s="46" t="s">
        <v>72</v>
      </c>
    </row>
    <row r="39" spans="1:23" ht="15" customHeight="1" x14ac:dyDescent="0.2">
      <c r="A39" s="25" t="s">
        <v>219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119" t="s">
        <v>88</v>
      </c>
      <c r="M39" s="132"/>
      <c r="N39" s="133"/>
      <c r="O39" s="39"/>
      <c r="P39" s="136"/>
      <c r="Q39" s="137"/>
      <c r="R39" s="137"/>
      <c r="S39" s="138"/>
      <c r="T39" s="58"/>
      <c r="U39" s="136"/>
      <c r="V39" s="138"/>
      <c r="W39" s="47" t="s">
        <v>211</v>
      </c>
    </row>
    <row r="40" spans="1:23" ht="15" customHeight="1" x14ac:dyDescent="0.2">
      <c r="A40" s="26" t="s">
        <v>64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119" t="s">
        <v>206</v>
      </c>
      <c r="M40" s="132"/>
      <c r="N40" s="133"/>
      <c r="O40" s="39"/>
      <c r="P40" s="136"/>
      <c r="Q40" s="137"/>
      <c r="R40" s="137"/>
      <c r="S40" s="138"/>
      <c r="T40" s="58"/>
      <c r="U40" s="136"/>
      <c r="V40" s="138"/>
      <c r="W40" s="47" t="s">
        <v>211</v>
      </c>
    </row>
    <row r="41" spans="1:23" ht="15.75" customHeight="1" thickBot="1" x14ac:dyDescent="0.25">
      <c r="A41" s="27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18" t="s">
        <v>224</v>
      </c>
      <c r="M41" s="134"/>
      <c r="N41" s="135"/>
      <c r="O41" s="66"/>
      <c r="P41" s="139"/>
      <c r="Q41" s="140"/>
      <c r="R41" s="140"/>
      <c r="S41" s="141"/>
      <c r="T41" s="59"/>
      <c r="U41" s="139"/>
      <c r="V41" s="141"/>
      <c r="W41" s="48" t="s">
        <v>211</v>
      </c>
    </row>
    <row r="42" spans="1:23" x14ac:dyDescent="0.2">
      <c r="M42" s="39"/>
      <c r="N42" s="8"/>
      <c r="O42" s="8"/>
    </row>
    <row r="43" spans="1:23" x14ac:dyDescent="0.2">
      <c r="M43" s="8"/>
      <c r="N43" s="8"/>
      <c r="O43" s="8"/>
    </row>
    <row r="44" spans="1:23" x14ac:dyDescent="0.2">
      <c r="M44" s="8"/>
      <c r="N44" s="8"/>
      <c r="O44" s="8"/>
    </row>
  </sheetData>
  <sheetProtection password="CC3D" sheet="1" objects="1" scenarios="1" formatCells="0" formatColumns="0"/>
  <mergeCells count="87">
    <mergeCell ref="B24:F26"/>
    <mergeCell ref="V32:W35"/>
    <mergeCell ref="B36:C36"/>
    <mergeCell ref="B35:C35"/>
    <mergeCell ref="B34:C34"/>
    <mergeCell ref="B33:C33"/>
    <mergeCell ref="B32:C32"/>
    <mergeCell ref="U36:V36"/>
    <mergeCell ref="N11:P11"/>
    <mergeCell ref="T28:V28"/>
    <mergeCell ref="T27:V27"/>
    <mergeCell ref="T26:V26"/>
    <mergeCell ref="T20:V20"/>
    <mergeCell ref="T19:V19"/>
    <mergeCell ref="T18:V18"/>
    <mergeCell ref="T17:V17"/>
    <mergeCell ref="T25:V25"/>
    <mergeCell ref="T24:V24"/>
    <mergeCell ref="T23:V23"/>
    <mergeCell ref="N22:P22"/>
    <mergeCell ref="N16:P16"/>
    <mergeCell ref="N17:P17"/>
    <mergeCell ref="N18:P18"/>
    <mergeCell ref="S12:S13"/>
    <mergeCell ref="T9:V9"/>
    <mergeCell ref="T10:V10"/>
    <mergeCell ref="T11:V11"/>
    <mergeCell ref="T16:V16"/>
    <mergeCell ref="T14:V15"/>
    <mergeCell ref="T12:V13"/>
    <mergeCell ref="K38:L38"/>
    <mergeCell ref="N28:P28"/>
    <mergeCell ref="N27:P27"/>
    <mergeCell ref="N26:P26"/>
    <mergeCell ref="N25:P25"/>
    <mergeCell ref="N29:P29"/>
    <mergeCell ref="P36:S36"/>
    <mergeCell ref="Q1:W1"/>
    <mergeCell ref="P6:U6"/>
    <mergeCell ref="P7:U7"/>
    <mergeCell ref="Q12:Q13"/>
    <mergeCell ref="Q14:Q15"/>
    <mergeCell ref="N12:P13"/>
    <mergeCell ref="N14:P15"/>
    <mergeCell ref="N10:P10"/>
    <mergeCell ref="N9:P9"/>
    <mergeCell ref="V6:W6"/>
    <mergeCell ref="V7:W7"/>
    <mergeCell ref="V8:W8"/>
    <mergeCell ref="R11:R28"/>
    <mergeCell ref="T22:V22"/>
    <mergeCell ref="T21:V21"/>
    <mergeCell ref="N24:P24"/>
    <mergeCell ref="W12:W13"/>
    <mergeCell ref="W14:W15"/>
    <mergeCell ref="F19:H19"/>
    <mergeCell ref="J19:L19"/>
    <mergeCell ref="C14:L14"/>
    <mergeCell ref="C19:D19"/>
    <mergeCell ref="N19:P19"/>
    <mergeCell ref="M12:M13"/>
    <mergeCell ref="D1:L1"/>
    <mergeCell ref="D2:J2"/>
    <mergeCell ref="A6:A11"/>
    <mergeCell ref="C6:L6"/>
    <mergeCell ref="C7:L7"/>
    <mergeCell ref="C8:L8"/>
    <mergeCell ref="C10:L10"/>
    <mergeCell ref="C11:D11"/>
    <mergeCell ref="H11:L11"/>
    <mergeCell ref="F11:G11"/>
    <mergeCell ref="A14:A20"/>
    <mergeCell ref="M32:S33"/>
    <mergeCell ref="U32:U33"/>
    <mergeCell ref="N20:P20"/>
    <mergeCell ref="F28:L30"/>
    <mergeCell ref="N21:P21"/>
    <mergeCell ref="N23:P23"/>
    <mergeCell ref="A21:A27"/>
    <mergeCell ref="B28:D29"/>
    <mergeCell ref="B31:C31"/>
    <mergeCell ref="A28:A37"/>
    <mergeCell ref="B30:D30"/>
    <mergeCell ref="C27:H27"/>
    <mergeCell ref="M36:N36"/>
    <mergeCell ref="B22:C22"/>
    <mergeCell ref="B23:C23"/>
  </mergeCells>
  <dataValidations count="4">
    <dataValidation type="list" allowBlank="1" showInputMessage="1" showErrorMessage="1" sqref="D22">
      <formula1>Prix</formula1>
    </dataValidation>
    <dataValidation type="list" allowBlank="1" showInputMessage="1" showErrorMessage="1" sqref="J19">
      <formula1>Prep1819</formula1>
    </dataValidation>
    <dataValidation type="list" allowBlank="1" showInputMessage="1" showErrorMessage="1" sqref="B30">
      <formula1>Fede</formula1>
    </dataValidation>
    <dataValidation type="list" allowBlank="1" showInputMessage="1" showErrorMessage="1" sqref="C19:D19">
      <formula1>scolaire18192</formula1>
    </dataValidation>
  </dataValidations>
  <pageMargins left="0.25" right="0.25" top="0.75" bottom="0.75" header="0.3" footer="0.3"/>
  <pageSetup scale="98" orientation="portrait" r:id="rId1"/>
  <headerFooter>
    <oddFooter>&amp;C&amp;8Envoyez à: Kick's Cheer and Events, info@kickscheerleading.ca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4</xdr:col>
                    <xdr:colOff>0</xdr:colOff>
                    <xdr:row>38</xdr:row>
                    <xdr:rowOff>0</xdr:rowOff>
                  </from>
                  <to>
                    <xdr:col>6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5</xdr:col>
                    <xdr:colOff>476250</xdr:colOff>
                    <xdr:row>38</xdr:row>
                    <xdr:rowOff>0</xdr:rowOff>
                  </from>
                  <to>
                    <xdr:col>8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10</xdr:col>
                    <xdr:colOff>657225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8</xdr:row>
                    <xdr:rowOff>0</xdr:rowOff>
                  </from>
                  <to>
                    <xdr:col>12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File!$R$2:$R$67</xm:f>
          </x14:formula1>
          <xm:sqref>F19:H19</xm:sqref>
        </x14:dataValidation>
        <x14:dataValidation type="list" allowBlank="1" showInputMessage="1" showErrorMessage="1">
          <x14:formula1>
            <xm:f>File!$K$1:$K$7</xm:f>
          </x14:formula1>
          <xm:sqref>U37:V41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W43"/>
  <sheetViews>
    <sheetView showGridLines="0" view="pageBreakPreview" zoomScale="60" zoomScaleNormal="100" workbookViewId="0">
      <selection activeCell="K21" sqref="J21:K23"/>
    </sheetView>
  </sheetViews>
  <sheetFormatPr baseColWidth="10" defaultColWidth="11.42578125" defaultRowHeight="14.25" x14ac:dyDescent="0.2"/>
  <cols>
    <col min="1" max="1" width="7.140625" style="1" customWidth="1"/>
    <col min="2" max="2" width="18.42578125" style="1" customWidth="1"/>
    <col min="3" max="3" width="11.42578125" style="1"/>
    <col min="4" max="4" width="10.28515625" style="1" customWidth="1"/>
    <col min="5" max="5" width="1.5703125" style="1" customWidth="1"/>
    <col min="6" max="6" width="11.42578125" style="1"/>
    <col min="7" max="7" width="1" style="1" customWidth="1"/>
    <col min="8" max="8" width="11.42578125" style="1"/>
    <col min="9" max="9" width="1" style="1" customWidth="1"/>
    <col min="10" max="10" width="7.28515625" style="1" customWidth="1"/>
    <col min="11" max="11" width="8.5703125" style="1" customWidth="1"/>
    <col min="12" max="14" width="11.42578125" style="1"/>
    <col min="15" max="15" width="1" style="1" customWidth="1"/>
    <col min="16" max="16" width="11.42578125" style="1"/>
    <col min="17" max="17" width="13.85546875" style="1" customWidth="1"/>
    <col min="18" max="18" width="1" style="1" customWidth="1"/>
    <col min="19" max="19" width="11.42578125" style="1"/>
    <col min="20" max="20" width="0.7109375" style="1" customWidth="1"/>
    <col min="21" max="21" width="12.140625" style="1" customWidth="1"/>
    <col min="22" max="22" width="11.42578125" style="1"/>
    <col min="23" max="23" width="13.28515625" style="1" bestFit="1" customWidth="1"/>
    <col min="24" max="16384" width="11.42578125" style="1"/>
  </cols>
  <sheetData>
    <row r="1" spans="1:23" ht="26.25" x14ac:dyDescent="0.4">
      <c r="D1" s="164" t="s">
        <v>89</v>
      </c>
      <c r="E1" s="164"/>
      <c r="F1" s="164"/>
      <c r="G1" s="164"/>
      <c r="H1" s="164"/>
      <c r="I1" s="164"/>
      <c r="J1" s="164"/>
      <c r="K1" s="164"/>
      <c r="L1" s="164"/>
      <c r="Q1" s="164" t="s">
        <v>89</v>
      </c>
      <c r="R1" s="164"/>
      <c r="S1" s="164"/>
      <c r="T1" s="164"/>
      <c r="U1" s="164"/>
      <c r="V1" s="164"/>
      <c r="W1" s="164"/>
    </row>
    <row r="2" spans="1:23" ht="18" x14ac:dyDescent="0.25">
      <c r="D2" s="165"/>
      <c r="E2" s="165"/>
      <c r="F2" s="165"/>
      <c r="G2" s="165"/>
      <c r="H2" s="165"/>
      <c r="I2" s="165"/>
      <c r="J2" s="165"/>
      <c r="K2" s="3"/>
      <c r="Q2" s="4"/>
      <c r="R2" s="4"/>
      <c r="S2" s="4"/>
      <c r="T2" s="4"/>
      <c r="U2" s="4"/>
      <c r="V2" s="4"/>
      <c r="W2" s="4"/>
    </row>
    <row r="4" spans="1:23" x14ac:dyDescent="0.2">
      <c r="L4" s="5" t="s">
        <v>33</v>
      </c>
    </row>
    <row r="5" spans="1:23" ht="15" thickBot="1" x14ac:dyDescent="0.25">
      <c r="W5" s="5" t="s">
        <v>63</v>
      </c>
    </row>
    <row r="6" spans="1:23" ht="18.75" customHeight="1" x14ac:dyDescent="0.2">
      <c r="A6" s="166" t="s">
        <v>213</v>
      </c>
      <c r="B6" s="6" t="s">
        <v>212</v>
      </c>
      <c r="C6" s="169"/>
      <c r="D6" s="169"/>
      <c r="E6" s="169"/>
      <c r="F6" s="169"/>
      <c r="G6" s="169"/>
      <c r="H6" s="169"/>
      <c r="I6" s="169"/>
      <c r="J6" s="169"/>
      <c r="K6" s="169"/>
      <c r="L6" s="170"/>
      <c r="M6" s="36" t="s">
        <v>235</v>
      </c>
      <c r="N6" s="19"/>
      <c r="O6" s="19"/>
      <c r="P6" s="185">
        <f>C6</f>
        <v>0</v>
      </c>
      <c r="Q6" s="185"/>
      <c r="R6" s="185"/>
      <c r="S6" s="185"/>
      <c r="T6" s="185"/>
      <c r="U6" s="185"/>
      <c r="V6" s="194">
        <f>C20</f>
        <v>0</v>
      </c>
      <c r="W6" s="195"/>
    </row>
    <row r="7" spans="1:23" ht="18.75" customHeight="1" x14ac:dyDescent="0.2">
      <c r="A7" s="167"/>
      <c r="B7" s="7" t="s">
        <v>225</v>
      </c>
      <c r="C7" s="171"/>
      <c r="D7" s="171"/>
      <c r="E7" s="171"/>
      <c r="F7" s="171"/>
      <c r="G7" s="171"/>
      <c r="H7" s="171"/>
      <c r="I7" s="171"/>
      <c r="J7" s="171"/>
      <c r="K7" s="171"/>
      <c r="L7" s="172"/>
      <c r="M7" s="25" t="s">
        <v>236</v>
      </c>
      <c r="N7" s="8"/>
      <c r="O7" s="8"/>
      <c r="P7" s="186">
        <f>C14</f>
        <v>0</v>
      </c>
      <c r="Q7" s="186"/>
      <c r="R7" s="186"/>
      <c r="S7" s="186"/>
      <c r="T7" s="186"/>
      <c r="U7" s="186"/>
      <c r="V7" s="196">
        <f>F20</f>
        <v>0</v>
      </c>
      <c r="W7" s="197"/>
    </row>
    <row r="8" spans="1:23" ht="18.75" customHeight="1" thickBot="1" x14ac:dyDescent="0.25">
      <c r="A8" s="167"/>
      <c r="B8" s="8"/>
      <c r="C8" s="171"/>
      <c r="D8" s="171"/>
      <c r="E8" s="171"/>
      <c r="F8" s="171"/>
      <c r="G8" s="171"/>
      <c r="H8" s="171"/>
      <c r="I8" s="171"/>
      <c r="J8" s="171"/>
      <c r="K8" s="171"/>
      <c r="L8" s="172"/>
      <c r="M8" s="117" t="s">
        <v>104</v>
      </c>
      <c r="N8" s="8"/>
      <c r="O8" s="8"/>
      <c r="P8" s="8"/>
      <c r="Q8" s="8"/>
      <c r="R8" s="8"/>
      <c r="S8" s="8"/>
      <c r="T8" s="8"/>
      <c r="U8" s="8"/>
      <c r="V8" s="196">
        <f>J20</f>
        <v>0</v>
      </c>
      <c r="W8" s="198"/>
    </row>
    <row r="9" spans="1:23" ht="18.75" customHeight="1" x14ac:dyDescent="0.25">
      <c r="A9" s="167"/>
      <c r="B9" s="9" t="s">
        <v>0</v>
      </c>
      <c r="C9" s="8"/>
      <c r="D9" s="8"/>
      <c r="E9" s="8"/>
      <c r="F9" s="8"/>
      <c r="G9" s="8"/>
      <c r="H9" s="8"/>
      <c r="I9" s="8"/>
      <c r="J9" s="8"/>
      <c r="K9" s="8"/>
      <c r="L9" s="10"/>
      <c r="M9" s="25"/>
      <c r="N9" s="191" t="s">
        <v>34</v>
      </c>
      <c r="O9" s="192"/>
      <c r="P9" s="193"/>
      <c r="Q9" s="11" t="s">
        <v>35</v>
      </c>
      <c r="R9" s="49"/>
      <c r="S9" s="49"/>
      <c r="T9" s="191" t="s">
        <v>34</v>
      </c>
      <c r="U9" s="192"/>
      <c r="V9" s="193"/>
      <c r="W9" s="11" t="s">
        <v>35</v>
      </c>
    </row>
    <row r="10" spans="1:23" ht="18.75" customHeight="1" thickBot="1" x14ac:dyDescent="0.3">
      <c r="A10" s="167"/>
      <c r="B10" s="7" t="s">
        <v>226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4"/>
      <c r="M10" s="25"/>
      <c r="N10" s="188"/>
      <c r="O10" s="189"/>
      <c r="P10" s="190"/>
      <c r="Q10" s="12" t="s">
        <v>66</v>
      </c>
      <c r="R10" s="49"/>
      <c r="S10" s="49"/>
      <c r="T10" s="188"/>
      <c r="U10" s="189"/>
      <c r="V10" s="190"/>
      <c r="W10" s="12"/>
    </row>
    <row r="11" spans="1:23" ht="18.75" customHeight="1" x14ac:dyDescent="0.2">
      <c r="A11" s="167"/>
      <c r="B11" s="8" t="s">
        <v>227</v>
      </c>
      <c r="C11" s="171"/>
      <c r="D11" s="171"/>
      <c r="E11" s="8"/>
      <c r="F11" s="254" t="s">
        <v>1</v>
      </c>
      <c r="G11" s="254"/>
      <c r="H11" s="171"/>
      <c r="I11" s="171"/>
      <c r="J11" s="171"/>
      <c r="K11" s="171"/>
      <c r="L11" s="172"/>
      <c r="M11" s="107" t="s">
        <v>68</v>
      </c>
      <c r="N11" s="255" t="s">
        <v>69</v>
      </c>
      <c r="O11" s="255"/>
      <c r="P11" s="255"/>
      <c r="Q11" s="34">
        <v>37023</v>
      </c>
      <c r="R11" s="256"/>
      <c r="S11" s="13" t="s">
        <v>47</v>
      </c>
      <c r="T11" s="240"/>
      <c r="U11" s="241"/>
      <c r="V11" s="242"/>
      <c r="W11" s="108"/>
    </row>
    <row r="12" spans="1:23" ht="9.75" customHeight="1" thickBo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258" t="s">
        <v>23</v>
      </c>
      <c r="N12" s="244"/>
      <c r="O12" s="244"/>
      <c r="P12" s="244"/>
      <c r="Q12" s="260"/>
      <c r="R12" s="257"/>
      <c r="S12" s="261" t="s">
        <v>48</v>
      </c>
      <c r="T12" s="247"/>
      <c r="U12" s="248"/>
      <c r="V12" s="249"/>
      <c r="W12" s="243"/>
    </row>
    <row r="13" spans="1:23" ht="6.75" customHeight="1" thickBot="1" x14ac:dyDescent="0.25">
      <c r="M13" s="259"/>
      <c r="N13" s="244"/>
      <c r="O13" s="244"/>
      <c r="P13" s="244"/>
      <c r="Q13" s="260"/>
      <c r="R13" s="257"/>
      <c r="S13" s="262"/>
      <c r="T13" s="265"/>
      <c r="U13" s="266"/>
      <c r="V13" s="267"/>
      <c r="W13" s="243"/>
    </row>
    <row r="14" spans="1:23" ht="16.5" customHeight="1" x14ac:dyDescent="0.2">
      <c r="A14" s="142" t="s">
        <v>214</v>
      </c>
      <c r="B14" s="6" t="s">
        <v>215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70"/>
      <c r="M14" s="109" t="s">
        <v>29</v>
      </c>
      <c r="N14" s="244"/>
      <c r="O14" s="244"/>
      <c r="P14" s="244"/>
      <c r="Q14" s="260"/>
      <c r="R14" s="257"/>
      <c r="S14" s="79" t="s">
        <v>49</v>
      </c>
      <c r="T14" s="247"/>
      <c r="U14" s="248"/>
      <c r="V14" s="249"/>
      <c r="W14" s="243"/>
    </row>
    <row r="15" spans="1:23" ht="3.75" customHeight="1" x14ac:dyDescent="0.2">
      <c r="A15" s="143"/>
      <c r="B15" s="7"/>
      <c r="C15" s="8"/>
      <c r="D15" s="8"/>
      <c r="E15" s="8"/>
      <c r="F15" s="8"/>
      <c r="G15" s="8"/>
      <c r="H15" s="8"/>
      <c r="I15" s="8"/>
      <c r="J15" s="8"/>
      <c r="K15" s="8"/>
      <c r="L15" s="10"/>
      <c r="M15" s="110"/>
      <c r="N15" s="244"/>
      <c r="O15" s="244"/>
      <c r="P15" s="244"/>
      <c r="Q15" s="260"/>
      <c r="R15" s="257"/>
      <c r="S15" s="78"/>
      <c r="T15" s="265"/>
      <c r="U15" s="266"/>
      <c r="V15" s="267"/>
      <c r="W15" s="243"/>
    </row>
    <row r="16" spans="1:23" ht="18.75" customHeight="1" x14ac:dyDescent="0.2">
      <c r="A16" s="143"/>
      <c r="B16" s="7" t="s">
        <v>2</v>
      </c>
      <c r="C16" s="123"/>
      <c r="D16" s="8"/>
      <c r="E16" s="8"/>
      <c r="F16" s="7" t="s">
        <v>228</v>
      </c>
      <c r="G16" s="8"/>
      <c r="H16" s="123"/>
      <c r="I16" s="8"/>
      <c r="J16" s="8"/>
      <c r="K16" s="8"/>
      <c r="L16" s="10"/>
      <c r="M16" s="111" t="s">
        <v>30</v>
      </c>
      <c r="N16" s="244"/>
      <c r="O16" s="244"/>
      <c r="P16" s="244"/>
      <c r="Q16" s="77"/>
      <c r="R16" s="257"/>
      <c r="S16" s="13" t="s">
        <v>50</v>
      </c>
      <c r="T16" s="251"/>
      <c r="U16" s="252"/>
      <c r="V16" s="253"/>
      <c r="W16" s="112"/>
    </row>
    <row r="17" spans="1:23" x14ac:dyDescent="0.2">
      <c r="A17" s="143"/>
      <c r="B17" s="9" t="s">
        <v>3</v>
      </c>
      <c r="C17" s="8"/>
      <c r="D17" s="8"/>
      <c r="E17" s="8"/>
      <c r="F17" s="8"/>
      <c r="G17" s="8"/>
      <c r="H17" s="8"/>
      <c r="I17" s="8"/>
      <c r="J17" s="8"/>
      <c r="K17" s="8"/>
      <c r="L17" s="10"/>
      <c r="M17" s="111" t="s">
        <v>31</v>
      </c>
      <c r="N17" s="244"/>
      <c r="O17" s="244"/>
      <c r="P17" s="244"/>
      <c r="Q17" s="77"/>
      <c r="R17" s="257"/>
      <c r="S17" s="13" t="s">
        <v>51</v>
      </c>
      <c r="T17" s="251"/>
      <c r="U17" s="252"/>
      <c r="V17" s="253"/>
      <c r="W17" s="112"/>
    </row>
    <row r="18" spans="1:23" ht="15.75" customHeight="1" x14ac:dyDescent="0.2">
      <c r="A18" s="143"/>
      <c r="B18" s="8"/>
      <c r="C18" s="8"/>
      <c r="D18" s="8"/>
      <c r="E18" s="8"/>
      <c r="F18" s="8"/>
      <c r="G18" s="8"/>
      <c r="H18" s="8"/>
      <c r="I18" s="8"/>
      <c r="J18" s="8"/>
      <c r="K18" s="8"/>
      <c r="L18" s="10"/>
      <c r="M18" s="111" t="s">
        <v>32</v>
      </c>
      <c r="N18" s="244"/>
      <c r="O18" s="244"/>
      <c r="P18" s="244"/>
      <c r="Q18" s="77"/>
      <c r="R18" s="257"/>
      <c r="S18" s="13" t="s">
        <v>52</v>
      </c>
      <c r="T18" s="251"/>
      <c r="U18" s="252"/>
      <c r="V18" s="253"/>
      <c r="W18" s="112"/>
    </row>
    <row r="19" spans="1:23" ht="16.5" customHeight="1" x14ac:dyDescent="0.25">
      <c r="A19" s="143"/>
      <c r="B19" s="17" t="s">
        <v>4</v>
      </c>
      <c r="C19" s="250" t="s">
        <v>217</v>
      </c>
      <c r="D19" s="250"/>
      <c r="E19" s="8"/>
      <c r="F19" s="35" t="s">
        <v>13</v>
      </c>
      <c r="G19" s="35"/>
      <c r="H19" s="8"/>
      <c r="I19" s="8"/>
      <c r="J19" s="8" t="s">
        <v>93</v>
      </c>
      <c r="K19" s="8"/>
      <c r="L19" s="10"/>
      <c r="M19" s="111" t="s">
        <v>36</v>
      </c>
      <c r="N19" s="244"/>
      <c r="O19" s="244"/>
      <c r="P19" s="244"/>
      <c r="Q19" s="77"/>
      <c r="R19" s="257"/>
      <c r="S19" s="13" t="s">
        <v>53</v>
      </c>
      <c r="T19" s="251"/>
      <c r="U19" s="252"/>
      <c r="V19" s="253"/>
      <c r="W19" s="112"/>
    </row>
    <row r="20" spans="1:23" ht="18.75" customHeight="1" thickBot="1" x14ac:dyDescent="0.25">
      <c r="A20" s="144"/>
      <c r="B20" s="105" t="s">
        <v>100</v>
      </c>
      <c r="C20" s="245"/>
      <c r="D20" s="246"/>
      <c r="E20" s="106"/>
      <c r="F20" s="179"/>
      <c r="G20" s="180"/>
      <c r="H20" s="181"/>
      <c r="I20" s="106"/>
      <c r="J20" s="293"/>
      <c r="K20" s="294"/>
      <c r="L20" s="295"/>
      <c r="M20" s="70" t="s">
        <v>37</v>
      </c>
      <c r="N20" s="247"/>
      <c r="O20" s="248"/>
      <c r="P20" s="249"/>
      <c r="Q20" s="77"/>
      <c r="R20" s="257"/>
      <c r="S20" s="72" t="s">
        <v>54</v>
      </c>
      <c r="T20" s="204"/>
      <c r="U20" s="205"/>
      <c r="V20" s="206"/>
      <c r="W20" s="112"/>
    </row>
    <row r="21" spans="1:23" ht="18" customHeight="1" x14ac:dyDescent="0.2">
      <c r="A21" s="142" t="s">
        <v>28</v>
      </c>
      <c r="B21" s="36" t="s">
        <v>24</v>
      </c>
      <c r="C21" s="19"/>
      <c r="D21" s="52" t="s">
        <v>85</v>
      </c>
      <c r="E21" s="19"/>
      <c r="F21" s="53" t="s">
        <v>84</v>
      </c>
      <c r="G21" s="19"/>
      <c r="H21" s="6" t="s">
        <v>25</v>
      </c>
      <c r="I21" s="19"/>
      <c r="J21" s="19"/>
      <c r="K21" s="6"/>
      <c r="L21" s="298" t="s">
        <v>274</v>
      </c>
      <c r="M21" s="113" t="s">
        <v>38</v>
      </c>
      <c r="N21" s="244"/>
      <c r="O21" s="244"/>
      <c r="P21" s="244"/>
      <c r="Q21" s="77"/>
      <c r="R21" s="257"/>
      <c r="S21" s="18" t="s">
        <v>55</v>
      </c>
      <c r="T21" s="276"/>
      <c r="U21" s="277"/>
      <c r="V21" s="278"/>
      <c r="W21" s="112"/>
    </row>
    <row r="22" spans="1:23" ht="18" customHeight="1" x14ac:dyDescent="0.2">
      <c r="A22" s="143"/>
      <c r="B22" s="162" t="s">
        <v>270</v>
      </c>
      <c r="C22" s="163"/>
      <c r="D22" s="126" t="s">
        <v>87</v>
      </c>
      <c r="E22" s="8"/>
      <c r="F22" s="124"/>
      <c r="G22" s="8"/>
      <c r="H22" s="125"/>
      <c r="I22" s="8"/>
      <c r="J22" s="8"/>
      <c r="K22" s="29"/>
      <c r="L22" s="20">
        <f>ROUND(H22*F22*1.14975,2)</f>
        <v>0</v>
      </c>
      <c r="M22" s="113" t="s">
        <v>39</v>
      </c>
      <c r="N22" s="244"/>
      <c r="O22" s="244"/>
      <c r="P22" s="244"/>
      <c r="Q22" s="77"/>
      <c r="R22" s="257"/>
      <c r="S22" s="18" t="s">
        <v>56</v>
      </c>
      <c r="T22" s="276"/>
      <c r="U22" s="277"/>
      <c r="V22" s="278"/>
      <c r="W22" s="112"/>
    </row>
    <row r="23" spans="1:23" ht="18" customHeight="1" x14ac:dyDescent="0.2">
      <c r="A23" s="143"/>
      <c r="B23" s="223"/>
      <c r="C23" s="224"/>
      <c r="D23" s="128"/>
      <c r="E23" s="127"/>
      <c r="F23" s="128"/>
      <c r="G23" s="127"/>
      <c r="H23" s="128"/>
      <c r="I23" s="8"/>
      <c r="J23" s="22"/>
      <c r="K23" s="29"/>
      <c r="L23" s="20"/>
      <c r="M23" s="114" t="s">
        <v>40</v>
      </c>
      <c r="N23" s="265"/>
      <c r="O23" s="266"/>
      <c r="P23" s="267"/>
      <c r="Q23" s="77"/>
      <c r="R23" s="257"/>
      <c r="S23" s="80" t="s">
        <v>57</v>
      </c>
      <c r="T23" s="265"/>
      <c r="U23" s="266"/>
      <c r="V23" s="267"/>
      <c r="W23" s="112"/>
    </row>
    <row r="24" spans="1:23" ht="18" customHeight="1" x14ac:dyDescent="0.2">
      <c r="A24" s="143"/>
      <c r="B24" s="238" t="s">
        <v>271</v>
      </c>
      <c r="C24" s="239"/>
      <c r="D24" s="239"/>
      <c r="E24" s="239"/>
      <c r="F24" s="239"/>
      <c r="G24" s="127"/>
      <c r="H24" s="129"/>
      <c r="I24" s="8"/>
      <c r="J24" s="22"/>
      <c r="K24" s="29"/>
      <c r="L24" s="20"/>
      <c r="M24" s="113" t="s">
        <v>41</v>
      </c>
      <c r="N24" s="244"/>
      <c r="O24" s="244"/>
      <c r="P24" s="244"/>
      <c r="Q24" s="77"/>
      <c r="R24" s="257"/>
      <c r="S24" s="18" t="s">
        <v>58</v>
      </c>
      <c r="T24" s="276"/>
      <c r="U24" s="277"/>
      <c r="V24" s="278"/>
      <c r="W24" s="112"/>
    </row>
    <row r="25" spans="1:23" ht="18" customHeight="1" x14ac:dyDescent="0.2">
      <c r="A25" s="143"/>
      <c r="B25" s="238"/>
      <c r="C25" s="239"/>
      <c r="D25" s="239"/>
      <c r="E25" s="239"/>
      <c r="F25" s="239"/>
      <c r="G25" s="127"/>
      <c r="H25" s="129"/>
      <c r="I25" s="8"/>
      <c r="J25" s="22"/>
      <c r="K25" s="29"/>
      <c r="L25" s="20"/>
      <c r="M25" s="115" t="s">
        <v>42</v>
      </c>
      <c r="N25" s="247"/>
      <c r="O25" s="248"/>
      <c r="P25" s="249"/>
      <c r="Q25" s="77"/>
      <c r="R25" s="257"/>
      <c r="S25" s="21" t="s">
        <v>59</v>
      </c>
      <c r="T25" s="272"/>
      <c r="U25" s="273"/>
      <c r="V25" s="274"/>
      <c r="W25" s="112"/>
    </row>
    <row r="26" spans="1:23" ht="18" customHeight="1" x14ac:dyDescent="0.2">
      <c r="A26" s="143"/>
      <c r="B26" s="238"/>
      <c r="C26" s="239"/>
      <c r="D26" s="239"/>
      <c r="E26" s="239"/>
      <c r="F26" s="239"/>
      <c r="G26" s="127"/>
      <c r="H26" s="129"/>
      <c r="I26" s="8"/>
      <c r="J26" s="22"/>
      <c r="K26" s="29"/>
      <c r="L26" s="20"/>
      <c r="M26" s="115" t="s">
        <v>43</v>
      </c>
      <c r="N26" s="247"/>
      <c r="O26" s="248"/>
      <c r="P26" s="249"/>
      <c r="Q26" s="77"/>
      <c r="R26" s="257"/>
      <c r="S26" s="21" t="s">
        <v>60</v>
      </c>
      <c r="T26" s="272"/>
      <c r="U26" s="273"/>
      <c r="V26" s="274"/>
      <c r="W26" s="112"/>
    </row>
    <row r="27" spans="1:23" ht="18" customHeight="1" thickBot="1" x14ac:dyDescent="0.25">
      <c r="A27" s="144"/>
      <c r="B27" s="27"/>
      <c r="C27" s="159"/>
      <c r="D27" s="159"/>
      <c r="E27" s="159"/>
      <c r="F27" s="159"/>
      <c r="G27" s="159"/>
      <c r="H27" s="159"/>
      <c r="I27" s="15"/>
      <c r="J27" s="15"/>
      <c r="K27" s="15"/>
      <c r="L27" s="23"/>
      <c r="M27" s="109" t="s">
        <v>44</v>
      </c>
      <c r="N27" s="247"/>
      <c r="O27" s="248"/>
      <c r="P27" s="249"/>
      <c r="Q27" s="77"/>
      <c r="R27" s="257"/>
      <c r="S27" s="79" t="s">
        <v>61</v>
      </c>
      <c r="T27" s="247"/>
      <c r="U27" s="248"/>
      <c r="V27" s="249"/>
      <c r="W27" s="112"/>
    </row>
    <row r="28" spans="1:23" ht="18" customHeight="1" x14ac:dyDescent="0.2">
      <c r="A28" s="101"/>
      <c r="B28" s="97"/>
      <c r="C28" s="97"/>
      <c r="D28" s="97"/>
      <c r="E28" s="8"/>
      <c r="F28" s="98"/>
      <c r="G28" s="98"/>
      <c r="H28" s="98"/>
      <c r="I28" s="98"/>
      <c r="J28" s="98"/>
      <c r="K28" s="98"/>
      <c r="L28" s="98"/>
      <c r="M28" s="111" t="s">
        <v>45</v>
      </c>
      <c r="N28" s="247"/>
      <c r="O28" s="248"/>
      <c r="P28" s="249"/>
      <c r="Q28" s="77"/>
      <c r="R28" s="257"/>
      <c r="S28" s="13" t="s">
        <v>62</v>
      </c>
      <c r="T28" s="244"/>
      <c r="U28" s="244"/>
      <c r="V28" s="244"/>
      <c r="W28" s="112"/>
    </row>
    <row r="29" spans="1:23" ht="18" customHeight="1" x14ac:dyDescent="0.2">
      <c r="A29" s="24" t="s">
        <v>229</v>
      </c>
      <c r="M29" s="45" t="s">
        <v>46</v>
      </c>
      <c r="N29" s="204"/>
      <c r="O29" s="205"/>
      <c r="P29" s="206"/>
      <c r="Q29" s="54"/>
      <c r="R29" s="8"/>
      <c r="S29" s="8"/>
      <c r="T29" s="8"/>
      <c r="U29" s="8"/>
      <c r="V29" s="8"/>
      <c r="W29" s="10"/>
    </row>
    <row r="30" spans="1:23" ht="15" thickBot="1" x14ac:dyDescent="0.25">
      <c r="A30" s="289" t="s">
        <v>230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7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1:23" ht="28.5" customHeight="1" thickBot="1" x14ac:dyDescent="0.3">
      <c r="A31" s="290" t="s">
        <v>231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43" t="s">
        <v>75</v>
      </c>
      <c r="N31" s="19"/>
      <c r="O31" s="19"/>
      <c r="P31" s="19"/>
      <c r="Q31" s="19"/>
      <c r="R31" s="19"/>
      <c r="S31" s="19"/>
      <c r="T31" s="19"/>
      <c r="U31" s="19"/>
      <c r="V31" s="19"/>
      <c r="W31" s="37"/>
    </row>
    <row r="32" spans="1:23" ht="14.25" customHeight="1" x14ac:dyDescent="0.2">
      <c r="A32" s="289" t="s">
        <v>232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69" t="s">
        <v>237</v>
      </c>
      <c r="N32" s="146"/>
      <c r="O32" s="146"/>
      <c r="P32" s="146"/>
      <c r="Q32" s="146"/>
      <c r="R32" s="146"/>
      <c r="S32" s="146"/>
      <c r="T32" s="57"/>
      <c r="U32" s="270">
        <v>0</v>
      </c>
      <c r="V32" s="279" t="s">
        <v>222</v>
      </c>
      <c r="W32" s="279"/>
    </row>
    <row r="33" spans="1:23" ht="15" customHeight="1" thickBot="1" x14ac:dyDescent="0.25">
      <c r="A33" s="291" t="s">
        <v>233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145"/>
      <c r="N33" s="146"/>
      <c r="O33" s="146"/>
      <c r="P33" s="146"/>
      <c r="Q33" s="146"/>
      <c r="R33" s="146"/>
      <c r="S33" s="146"/>
      <c r="T33" s="57"/>
      <c r="U33" s="271"/>
      <c r="V33" s="279"/>
      <c r="W33" s="279"/>
    </row>
    <row r="34" spans="1:23" ht="15" customHeight="1" x14ac:dyDescent="0.2">
      <c r="A34" s="102"/>
      <c r="B34" s="99"/>
      <c r="C34" s="99"/>
      <c r="D34" s="86"/>
      <c r="E34" s="89"/>
      <c r="F34" s="95"/>
      <c r="G34" s="89"/>
      <c r="H34" s="8"/>
      <c r="I34" s="8"/>
      <c r="J34" s="8"/>
      <c r="K34" s="8"/>
      <c r="L34" s="87"/>
      <c r="M34" s="44"/>
      <c r="N34" s="8"/>
      <c r="O34" s="8"/>
      <c r="P34" s="8"/>
      <c r="Q34" s="8"/>
      <c r="R34" s="40"/>
      <c r="S34" s="40"/>
      <c r="T34" s="40"/>
      <c r="U34" s="42"/>
      <c r="V34" s="279"/>
      <c r="W34" s="279"/>
    </row>
    <row r="35" spans="1:23" ht="15" x14ac:dyDescent="0.2">
      <c r="A35" s="102"/>
      <c r="B35" s="100"/>
      <c r="C35" s="100"/>
      <c r="D35" s="83"/>
      <c r="E35" s="82"/>
      <c r="F35" s="95"/>
      <c r="G35" s="82"/>
      <c r="H35" s="8"/>
      <c r="I35" s="8"/>
      <c r="J35" s="8"/>
      <c r="K35" s="8"/>
      <c r="L35" s="87"/>
      <c r="M35" s="65" t="s">
        <v>170</v>
      </c>
      <c r="N35" s="40"/>
      <c r="O35" s="40"/>
      <c r="P35" s="40" t="s">
        <v>171</v>
      </c>
      <c r="Q35" s="40"/>
      <c r="R35" s="8"/>
      <c r="S35" s="60"/>
      <c r="T35" s="60"/>
      <c r="U35" s="60" t="s">
        <v>174</v>
      </c>
      <c r="V35" s="280"/>
      <c r="W35" s="280"/>
    </row>
    <row r="36" spans="1:23" x14ac:dyDescent="0.2">
      <c r="A36" s="102"/>
      <c r="B36" s="288"/>
      <c r="C36" s="288"/>
      <c r="D36" s="86"/>
      <c r="E36" s="8"/>
      <c r="F36" s="84"/>
      <c r="G36" s="8"/>
      <c r="H36" s="8"/>
      <c r="I36" s="8"/>
      <c r="J36" s="8"/>
      <c r="K36" s="8"/>
      <c r="L36" s="87"/>
      <c r="M36" s="263"/>
      <c r="N36" s="264"/>
      <c r="O36" s="58"/>
      <c r="P36" s="237"/>
      <c r="Q36" s="268"/>
      <c r="R36" s="268"/>
      <c r="S36" s="161"/>
      <c r="T36" s="69"/>
      <c r="U36" s="237" t="s">
        <v>175</v>
      </c>
      <c r="V36" s="161"/>
      <c r="W36" s="67" t="s">
        <v>72</v>
      </c>
    </row>
    <row r="37" spans="1:23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7"/>
      <c r="L37" s="8"/>
      <c r="M37" s="263"/>
      <c r="N37" s="264"/>
      <c r="O37" s="58"/>
      <c r="P37" s="237"/>
      <c r="Q37" s="268"/>
      <c r="R37" s="268"/>
      <c r="S37" s="161"/>
      <c r="T37" s="69"/>
      <c r="U37" s="209"/>
      <c r="V37" s="210"/>
      <c r="W37" s="67" t="s">
        <v>72</v>
      </c>
    </row>
    <row r="38" spans="1:23" x14ac:dyDescent="0.2">
      <c r="A38" s="292" t="s">
        <v>234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63"/>
      <c r="N38" s="264"/>
      <c r="O38" s="58"/>
      <c r="P38" s="237"/>
      <c r="Q38" s="268"/>
      <c r="R38" s="268"/>
      <c r="S38" s="161"/>
      <c r="T38" s="69"/>
      <c r="U38" s="209"/>
      <c r="V38" s="210"/>
      <c r="W38" s="67" t="s">
        <v>72</v>
      </c>
    </row>
    <row r="39" spans="1:2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63"/>
      <c r="N39" s="264"/>
      <c r="O39" s="58"/>
      <c r="P39" s="237"/>
      <c r="Q39" s="268"/>
      <c r="R39" s="268"/>
      <c r="S39" s="161"/>
      <c r="T39" s="69"/>
      <c r="U39" s="209"/>
      <c r="V39" s="210"/>
      <c r="W39" s="68" t="s">
        <v>238</v>
      </c>
    </row>
    <row r="40" spans="1:2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263"/>
      <c r="N40" s="264"/>
      <c r="O40" s="121"/>
      <c r="P40" s="237"/>
      <c r="Q40" s="268"/>
      <c r="R40" s="268"/>
      <c r="S40" s="161"/>
      <c r="T40" s="116"/>
      <c r="U40" s="209"/>
      <c r="V40" s="210"/>
      <c r="W40" s="68" t="s">
        <v>238</v>
      </c>
    </row>
    <row r="41" spans="1:23" ht="15" thickBot="1" x14ac:dyDescent="0.25">
      <c r="M41" s="281"/>
      <c r="N41" s="282"/>
      <c r="O41" s="59"/>
      <c r="P41" s="283"/>
      <c r="Q41" s="284"/>
      <c r="R41" s="284"/>
      <c r="S41" s="285"/>
      <c r="T41" s="96"/>
      <c r="U41" s="286"/>
      <c r="V41" s="287"/>
      <c r="W41" s="120" t="s">
        <v>238</v>
      </c>
    </row>
    <row r="42" spans="1:23" x14ac:dyDescent="0.2">
      <c r="M42" s="8"/>
      <c r="N42" s="8"/>
      <c r="O42" s="8"/>
    </row>
    <row r="43" spans="1:23" x14ac:dyDescent="0.2">
      <c r="M43" s="8"/>
      <c r="N43" s="8"/>
      <c r="O43" s="8"/>
    </row>
  </sheetData>
  <sheetProtection password="CC3D" sheet="1" objects="1" scenarios="1" formatCells="0" formatColumns="0"/>
  <mergeCells count="98">
    <mergeCell ref="V32:W35"/>
    <mergeCell ref="M41:N41"/>
    <mergeCell ref="P41:S41"/>
    <mergeCell ref="U41:V41"/>
    <mergeCell ref="C20:D20"/>
    <mergeCell ref="F20:H20"/>
    <mergeCell ref="B23:C23"/>
    <mergeCell ref="B22:C22"/>
    <mergeCell ref="B36:C36"/>
    <mergeCell ref="A30:L30"/>
    <mergeCell ref="A31:L31"/>
    <mergeCell ref="A32:L32"/>
    <mergeCell ref="A33:L33"/>
    <mergeCell ref="N26:P26"/>
    <mergeCell ref="T24:V24"/>
    <mergeCell ref="T25:V25"/>
    <mergeCell ref="T26:V26"/>
    <mergeCell ref="N21:P21"/>
    <mergeCell ref="T21:V21"/>
    <mergeCell ref="T22:V22"/>
    <mergeCell ref="T23:V23"/>
    <mergeCell ref="N22:P22"/>
    <mergeCell ref="N24:P24"/>
    <mergeCell ref="N25:P25"/>
    <mergeCell ref="N23:P23"/>
    <mergeCell ref="M40:N40"/>
    <mergeCell ref="P37:S37"/>
    <mergeCell ref="U37:V37"/>
    <mergeCell ref="P38:S38"/>
    <mergeCell ref="U38:V38"/>
    <mergeCell ref="P39:S39"/>
    <mergeCell ref="U39:V39"/>
    <mergeCell ref="P40:S40"/>
    <mergeCell ref="U40:V40"/>
    <mergeCell ref="M39:N39"/>
    <mergeCell ref="A38:L38"/>
    <mergeCell ref="C27:H27"/>
    <mergeCell ref="M32:S33"/>
    <mergeCell ref="U32:U33"/>
    <mergeCell ref="P36:S36"/>
    <mergeCell ref="U36:V36"/>
    <mergeCell ref="M36:N36"/>
    <mergeCell ref="M37:N37"/>
    <mergeCell ref="M38:N38"/>
    <mergeCell ref="N27:P27"/>
    <mergeCell ref="T28:V28"/>
    <mergeCell ref="T27:V27"/>
    <mergeCell ref="N28:P28"/>
    <mergeCell ref="N29:P29"/>
    <mergeCell ref="A21:A27"/>
    <mergeCell ref="B24:F26"/>
    <mergeCell ref="D1:L1"/>
    <mergeCell ref="Q1:W1"/>
    <mergeCell ref="D2:J2"/>
    <mergeCell ref="C11:D11"/>
    <mergeCell ref="F11:G11"/>
    <mergeCell ref="H11:L11"/>
    <mergeCell ref="N11:P11"/>
    <mergeCell ref="R11:R28"/>
    <mergeCell ref="M12:M13"/>
    <mergeCell ref="N12:P13"/>
    <mergeCell ref="Q12:Q13"/>
    <mergeCell ref="S12:S13"/>
    <mergeCell ref="W12:W13"/>
    <mergeCell ref="C14:L14"/>
    <mergeCell ref="N14:P15"/>
    <mergeCell ref="Q14:Q15"/>
    <mergeCell ref="W14:W15"/>
    <mergeCell ref="N16:P16"/>
    <mergeCell ref="N17:P17"/>
    <mergeCell ref="N18:P18"/>
    <mergeCell ref="N19:P19"/>
    <mergeCell ref="T16:V16"/>
    <mergeCell ref="T17:V17"/>
    <mergeCell ref="T18:V18"/>
    <mergeCell ref="T19:V19"/>
    <mergeCell ref="T14:V15"/>
    <mergeCell ref="C7:L7"/>
    <mergeCell ref="P7:U7"/>
    <mergeCell ref="V7:W7"/>
    <mergeCell ref="C8:L8"/>
    <mergeCell ref="V8:W8"/>
    <mergeCell ref="N20:P20"/>
    <mergeCell ref="A6:A11"/>
    <mergeCell ref="C6:L6"/>
    <mergeCell ref="P6:U6"/>
    <mergeCell ref="N9:P9"/>
    <mergeCell ref="C10:L10"/>
    <mergeCell ref="N10:P10"/>
    <mergeCell ref="C19:D19"/>
    <mergeCell ref="J20:L20"/>
    <mergeCell ref="T20:V20"/>
    <mergeCell ref="T9:V9"/>
    <mergeCell ref="T10:V10"/>
    <mergeCell ref="T11:V11"/>
    <mergeCell ref="T12:V13"/>
    <mergeCell ref="A14:A20"/>
    <mergeCell ref="V6:W6"/>
  </mergeCells>
  <dataValidations count="4">
    <dataValidation type="list" allowBlank="1" showInputMessage="1" showErrorMessage="1" sqref="U37:U41">
      <formula1>Role</formula1>
    </dataValidation>
    <dataValidation type="list" allowBlank="1" showInputMessage="1" showErrorMessage="1" sqref="D22">
      <formula1>Prix</formula1>
    </dataValidation>
    <dataValidation type="list" allowBlank="1" showInputMessage="1" showErrorMessage="1" sqref="J20">
      <formula1>Prep1819</formula1>
    </dataValidation>
    <dataValidation type="list" allowBlank="1" showInputMessage="1" showErrorMessage="1" sqref="C20:D20">
      <formula1>scolaire18192</formula1>
    </dataValidation>
  </dataValidations>
  <pageMargins left="0.25" right="0.25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File!$R$2:$R$67</xm:f>
          </x14:formula1>
          <xm:sqref>F20:H20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W43"/>
  <sheetViews>
    <sheetView showGridLines="0" tabSelected="1" view="pageBreakPreview" topLeftCell="A16" zoomScaleNormal="100" zoomScaleSheetLayoutView="100" workbookViewId="0">
      <selection activeCell="K21" sqref="J21:K23"/>
    </sheetView>
  </sheetViews>
  <sheetFormatPr baseColWidth="10" defaultColWidth="11.42578125" defaultRowHeight="14.25" x14ac:dyDescent="0.2"/>
  <cols>
    <col min="1" max="1" width="7.140625" style="1" customWidth="1"/>
    <col min="2" max="2" width="18.42578125" style="1" customWidth="1"/>
    <col min="3" max="3" width="11.42578125" style="1"/>
    <col min="4" max="4" width="10.28515625" style="1" customWidth="1"/>
    <col min="5" max="5" width="1.5703125" style="1" customWidth="1"/>
    <col min="6" max="6" width="11.42578125" style="1"/>
    <col min="7" max="7" width="1" style="1" customWidth="1"/>
    <col min="8" max="8" width="11.42578125" style="1"/>
    <col min="9" max="9" width="1" style="1" customWidth="1"/>
    <col min="10" max="10" width="7.28515625" style="1" customWidth="1"/>
    <col min="11" max="11" width="8.5703125" style="1" customWidth="1"/>
    <col min="12" max="14" width="11.42578125" style="1"/>
    <col min="15" max="15" width="1" style="1" customWidth="1"/>
    <col min="16" max="16" width="11.42578125" style="1"/>
    <col min="17" max="17" width="13.85546875" style="1" customWidth="1"/>
    <col min="18" max="18" width="1" style="1" customWidth="1"/>
    <col min="19" max="19" width="11.42578125" style="1"/>
    <col min="20" max="20" width="0.7109375" style="1" customWidth="1"/>
    <col min="21" max="21" width="12.140625" style="1" customWidth="1"/>
    <col min="22" max="22" width="11.42578125" style="1"/>
    <col min="23" max="23" width="13.28515625" style="1" bestFit="1" customWidth="1"/>
    <col min="24" max="16384" width="11.42578125" style="1"/>
  </cols>
  <sheetData>
    <row r="1" spans="1:23" ht="26.25" x14ac:dyDescent="0.4">
      <c r="D1" s="164" t="s">
        <v>89</v>
      </c>
      <c r="E1" s="164"/>
      <c r="F1" s="164"/>
      <c r="G1" s="164"/>
      <c r="H1" s="164"/>
      <c r="I1" s="164"/>
      <c r="J1" s="164"/>
      <c r="K1" s="164"/>
      <c r="L1" s="164"/>
      <c r="Q1" s="164" t="s">
        <v>89</v>
      </c>
      <c r="R1" s="164"/>
      <c r="S1" s="164"/>
      <c r="T1" s="164"/>
      <c r="U1" s="164"/>
      <c r="V1" s="164"/>
      <c r="W1" s="164"/>
    </row>
    <row r="2" spans="1:23" ht="18" x14ac:dyDescent="0.25">
      <c r="D2" s="165"/>
      <c r="E2" s="165"/>
      <c r="F2" s="165"/>
      <c r="G2" s="165"/>
      <c r="H2" s="165"/>
      <c r="I2" s="165"/>
      <c r="J2" s="165"/>
      <c r="K2" s="3"/>
      <c r="Q2" s="4"/>
      <c r="R2" s="4"/>
      <c r="S2" s="4"/>
      <c r="T2" s="4"/>
      <c r="U2" s="4"/>
      <c r="V2" s="4"/>
      <c r="W2" s="4"/>
    </row>
    <row r="4" spans="1:23" x14ac:dyDescent="0.2">
      <c r="L4" s="5" t="s">
        <v>33</v>
      </c>
    </row>
    <row r="5" spans="1:23" ht="15" thickBot="1" x14ac:dyDescent="0.25">
      <c r="W5" s="5" t="s">
        <v>63</v>
      </c>
    </row>
    <row r="6" spans="1:23" ht="18.75" customHeight="1" x14ac:dyDescent="0.2">
      <c r="A6" s="166" t="s">
        <v>213</v>
      </c>
      <c r="B6" s="6" t="s">
        <v>212</v>
      </c>
      <c r="C6" s="169"/>
      <c r="D6" s="169"/>
      <c r="E6" s="169"/>
      <c r="F6" s="169"/>
      <c r="G6" s="169"/>
      <c r="H6" s="169"/>
      <c r="I6" s="169"/>
      <c r="J6" s="169"/>
      <c r="K6" s="169"/>
      <c r="L6" s="170"/>
      <c r="M6" s="36" t="s">
        <v>235</v>
      </c>
      <c r="N6" s="19"/>
      <c r="O6" s="19"/>
      <c r="P6" s="185">
        <f>C6</f>
        <v>0</v>
      </c>
      <c r="Q6" s="185"/>
      <c r="R6" s="185"/>
      <c r="S6" s="185"/>
      <c r="T6" s="185"/>
      <c r="U6" s="185"/>
      <c r="V6" s="194">
        <f>C20</f>
        <v>0</v>
      </c>
      <c r="W6" s="195"/>
    </row>
    <row r="7" spans="1:23" ht="18.75" customHeight="1" x14ac:dyDescent="0.2">
      <c r="A7" s="167"/>
      <c r="B7" s="7" t="s">
        <v>225</v>
      </c>
      <c r="C7" s="171"/>
      <c r="D7" s="171"/>
      <c r="E7" s="171"/>
      <c r="F7" s="171"/>
      <c r="G7" s="171"/>
      <c r="H7" s="171"/>
      <c r="I7" s="171"/>
      <c r="J7" s="171"/>
      <c r="K7" s="171"/>
      <c r="L7" s="172"/>
      <c r="M7" s="25" t="s">
        <v>236</v>
      </c>
      <c r="N7" s="8"/>
      <c r="O7" s="8"/>
      <c r="P7" s="186">
        <f>C14</f>
        <v>0</v>
      </c>
      <c r="Q7" s="186"/>
      <c r="R7" s="186"/>
      <c r="S7" s="186"/>
      <c r="T7" s="186"/>
      <c r="U7" s="186"/>
      <c r="V7" s="196">
        <f>F20</f>
        <v>0</v>
      </c>
      <c r="W7" s="197"/>
    </row>
    <row r="8" spans="1:23" ht="18.75" customHeight="1" thickBot="1" x14ac:dyDescent="0.25">
      <c r="A8" s="167"/>
      <c r="B8" s="8"/>
      <c r="C8" s="171"/>
      <c r="D8" s="171"/>
      <c r="E8" s="171"/>
      <c r="F8" s="171"/>
      <c r="G8" s="171"/>
      <c r="H8" s="171"/>
      <c r="I8" s="171"/>
      <c r="J8" s="171"/>
      <c r="K8" s="171"/>
      <c r="L8" s="172"/>
      <c r="M8" s="117" t="s">
        <v>104</v>
      </c>
      <c r="N8" s="8"/>
      <c r="O8" s="8"/>
      <c r="P8" s="8"/>
      <c r="Q8" s="8"/>
      <c r="R8" s="8"/>
      <c r="S8" s="8"/>
      <c r="T8" s="8"/>
      <c r="U8" s="8"/>
      <c r="V8" s="196">
        <f>J20</f>
        <v>0</v>
      </c>
      <c r="W8" s="198"/>
    </row>
    <row r="9" spans="1:23" ht="18.75" customHeight="1" x14ac:dyDescent="0.25">
      <c r="A9" s="167"/>
      <c r="B9" s="9" t="s">
        <v>0</v>
      </c>
      <c r="C9" s="8"/>
      <c r="D9" s="8"/>
      <c r="E9" s="8"/>
      <c r="F9" s="8"/>
      <c r="G9" s="8"/>
      <c r="H9" s="8"/>
      <c r="I9" s="8"/>
      <c r="J9" s="8"/>
      <c r="K9" s="8"/>
      <c r="L9" s="10"/>
      <c r="M9" s="25"/>
      <c r="N9" s="191" t="s">
        <v>34</v>
      </c>
      <c r="O9" s="192"/>
      <c r="P9" s="193"/>
      <c r="Q9" s="11" t="s">
        <v>35</v>
      </c>
      <c r="R9" s="49"/>
      <c r="S9" s="49"/>
      <c r="T9" s="191" t="s">
        <v>34</v>
      </c>
      <c r="U9" s="192"/>
      <c r="V9" s="193"/>
      <c r="W9" s="11" t="s">
        <v>35</v>
      </c>
    </row>
    <row r="10" spans="1:23" ht="18.75" customHeight="1" thickBot="1" x14ac:dyDescent="0.3">
      <c r="A10" s="167"/>
      <c r="B10" s="7" t="s">
        <v>226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4"/>
      <c r="M10" s="25"/>
      <c r="N10" s="188"/>
      <c r="O10" s="189"/>
      <c r="P10" s="190"/>
      <c r="Q10" s="12" t="s">
        <v>66</v>
      </c>
      <c r="R10" s="49"/>
      <c r="S10" s="49"/>
      <c r="T10" s="188"/>
      <c r="U10" s="189"/>
      <c r="V10" s="190"/>
      <c r="W10" s="12"/>
    </row>
    <row r="11" spans="1:23" ht="18.75" customHeight="1" x14ac:dyDescent="0.2">
      <c r="A11" s="167"/>
      <c r="B11" s="8" t="s">
        <v>227</v>
      </c>
      <c r="C11" s="171"/>
      <c r="D11" s="171"/>
      <c r="E11" s="8"/>
      <c r="F11" s="254" t="s">
        <v>1</v>
      </c>
      <c r="G11" s="254"/>
      <c r="H11" s="171"/>
      <c r="I11" s="171"/>
      <c r="J11" s="171"/>
      <c r="K11" s="171"/>
      <c r="L11" s="172"/>
      <c r="M11" s="107" t="s">
        <v>68</v>
      </c>
      <c r="N11" s="255" t="s">
        <v>69</v>
      </c>
      <c r="O11" s="255"/>
      <c r="P11" s="255"/>
      <c r="Q11" s="34">
        <v>37023</v>
      </c>
      <c r="R11" s="256"/>
      <c r="S11" s="13" t="s">
        <v>47</v>
      </c>
      <c r="T11" s="240"/>
      <c r="U11" s="241"/>
      <c r="V11" s="242"/>
      <c r="W11" s="108"/>
    </row>
    <row r="12" spans="1:23" ht="9.75" customHeight="1" thickBo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258" t="s">
        <v>23</v>
      </c>
      <c r="N12" s="244"/>
      <c r="O12" s="244"/>
      <c r="P12" s="244"/>
      <c r="Q12" s="260"/>
      <c r="R12" s="257"/>
      <c r="S12" s="261" t="s">
        <v>48</v>
      </c>
      <c r="T12" s="247"/>
      <c r="U12" s="248"/>
      <c r="V12" s="249"/>
      <c r="W12" s="243"/>
    </row>
    <row r="13" spans="1:23" ht="6.75" customHeight="1" thickBot="1" x14ac:dyDescent="0.25">
      <c r="M13" s="259"/>
      <c r="N13" s="244"/>
      <c r="O13" s="244"/>
      <c r="P13" s="244"/>
      <c r="Q13" s="260"/>
      <c r="R13" s="257"/>
      <c r="S13" s="262"/>
      <c r="T13" s="265"/>
      <c r="U13" s="266"/>
      <c r="V13" s="267"/>
      <c r="W13" s="243"/>
    </row>
    <row r="14" spans="1:23" ht="16.5" customHeight="1" x14ac:dyDescent="0.2">
      <c r="A14" s="142" t="s">
        <v>214</v>
      </c>
      <c r="B14" s="6" t="s">
        <v>215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70"/>
      <c r="M14" s="109" t="s">
        <v>29</v>
      </c>
      <c r="N14" s="244"/>
      <c r="O14" s="244"/>
      <c r="P14" s="244"/>
      <c r="Q14" s="260"/>
      <c r="R14" s="257"/>
      <c r="S14" s="79" t="s">
        <v>49</v>
      </c>
      <c r="T14" s="247"/>
      <c r="U14" s="248"/>
      <c r="V14" s="249"/>
      <c r="W14" s="243"/>
    </row>
    <row r="15" spans="1:23" ht="3.75" customHeight="1" x14ac:dyDescent="0.2">
      <c r="A15" s="143"/>
      <c r="B15" s="7"/>
      <c r="C15" s="8"/>
      <c r="D15" s="8"/>
      <c r="E15" s="8"/>
      <c r="F15" s="8"/>
      <c r="G15" s="8"/>
      <c r="H15" s="8"/>
      <c r="I15" s="8"/>
      <c r="J15" s="8"/>
      <c r="K15" s="8"/>
      <c r="L15" s="10"/>
      <c r="M15" s="110"/>
      <c r="N15" s="244"/>
      <c r="O15" s="244"/>
      <c r="P15" s="244"/>
      <c r="Q15" s="260"/>
      <c r="R15" s="257"/>
      <c r="S15" s="78"/>
      <c r="T15" s="265"/>
      <c r="U15" s="266"/>
      <c r="V15" s="267"/>
      <c r="W15" s="243"/>
    </row>
    <row r="16" spans="1:23" ht="18.75" customHeight="1" x14ac:dyDescent="0.2">
      <c r="A16" s="143"/>
      <c r="B16" s="7" t="s">
        <v>2</v>
      </c>
      <c r="C16" s="123"/>
      <c r="D16" s="8"/>
      <c r="E16" s="8"/>
      <c r="F16" s="7" t="s">
        <v>228</v>
      </c>
      <c r="G16" s="8"/>
      <c r="H16" s="123"/>
      <c r="I16" s="8"/>
      <c r="J16" s="8"/>
      <c r="K16" s="8"/>
      <c r="L16" s="10"/>
      <c r="M16" s="111" t="s">
        <v>30</v>
      </c>
      <c r="N16" s="244"/>
      <c r="O16" s="244"/>
      <c r="P16" s="244"/>
      <c r="Q16" s="77"/>
      <c r="R16" s="257"/>
      <c r="S16" s="13" t="s">
        <v>50</v>
      </c>
      <c r="T16" s="251"/>
      <c r="U16" s="252"/>
      <c r="V16" s="253"/>
      <c r="W16" s="112"/>
    </row>
    <row r="17" spans="1:23" x14ac:dyDescent="0.2">
      <c r="A17" s="143"/>
      <c r="B17" s="9" t="s">
        <v>3</v>
      </c>
      <c r="C17" s="8"/>
      <c r="D17" s="8"/>
      <c r="E17" s="8"/>
      <c r="F17" s="8"/>
      <c r="G17" s="8"/>
      <c r="H17" s="8"/>
      <c r="I17" s="8"/>
      <c r="J17" s="8"/>
      <c r="K17" s="8"/>
      <c r="L17" s="10"/>
      <c r="M17" s="111" t="s">
        <v>31</v>
      </c>
      <c r="N17" s="244"/>
      <c r="O17" s="244"/>
      <c r="P17" s="244"/>
      <c r="Q17" s="77"/>
      <c r="R17" s="257"/>
      <c r="S17" s="13" t="s">
        <v>51</v>
      </c>
      <c r="T17" s="251"/>
      <c r="U17" s="252"/>
      <c r="V17" s="253"/>
      <c r="W17" s="112"/>
    </row>
    <row r="18" spans="1:23" ht="15.75" customHeight="1" x14ac:dyDescent="0.2">
      <c r="A18" s="143"/>
      <c r="B18" s="8"/>
      <c r="C18" s="8"/>
      <c r="D18" s="8"/>
      <c r="E18" s="8"/>
      <c r="F18" s="8"/>
      <c r="G18" s="8"/>
      <c r="H18" s="8"/>
      <c r="I18" s="8"/>
      <c r="J18" s="8"/>
      <c r="K18" s="8"/>
      <c r="L18" s="10"/>
      <c r="M18" s="111" t="s">
        <v>32</v>
      </c>
      <c r="N18" s="244"/>
      <c r="O18" s="244"/>
      <c r="P18" s="244"/>
      <c r="Q18" s="77"/>
      <c r="R18" s="257"/>
      <c r="S18" s="13" t="s">
        <v>52</v>
      </c>
      <c r="T18" s="251"/>
      <c r="U18" s="252"/>
      <c r="V18" s="253"/>
      <c r="W18" s="112"/>
    </row>
    <row r="19" spans="1:23" ht="16.5" customHeight="1" x14ac:dyDescent="0.25">
      <c r="A19" s="143"/>
      <c r="B19" s="17" t="s">
        <v>4</v>
      </c>
      <c r="C19" s="250" t="s">
        <v>217</v>
      </c>
      <c r="D19" s="250"/>
      <c r="E19" s="8"/>
      <c r="F19" s="35" t="s">
        <v>13</v>
      </c>
      <c r="G19" s="35"/>
      <c r="H19" s="8"/>
      <c r="I19" s="8"/>
      <c r="J19" s="8" t="s">
        <v>93</v>
      </c>
      <c r="K19" s="8"/>
      <c r="L19" s="10"/>
      <c r="M19" s="111" t="s">
        <v>36</v>
      </c>
      <c r="N19" s="244"/>
      <c r="O19" s="244"/>
      <c r="P19" s="244"/>
      <c r="Q19" s="77"/>
      <c r="R19" s="257"/>
      <c r="S19" s="13" t="s">
        <v>53</v>
      </c>
      <c r="T19" s="251"/>
      <c r="U19" s="252"/>
      <c r="V19" s="253"/>
      <c r="W19" s="112"/>
    </row>
    <row r="20" spans="1:23" ht="18.75" customHeight="1" thickBot="1" x14ac:dyDescent="0.25">
      <c r="A20" s="144"/>
      <c r="B20" s="105" t="s">
        <v>100</v>
      </c>
      <c r="C20" s="245"/>
      <c r="D20" s="246"/>
      <c r="E20" s="106"/>
      <c r="F20" s="179"/>
      <c r="G20" s="180"/>
      <c r="H20" s="181"/>
      <c r="I20" s="106"/>
      <c r="J20" s="293"/>
      <c r="K20" s="294"/>
      <c r="L20" s="295"/>
      <c r="M20" s="70" t="s">
        <v>37</v>
      </c>
      <c r="N20" s="247"/>
      <c r="O20" s="248"/>
      <c r="P20" s="249"/>
      <c r="Q20" s="77"/>
      <c r="R20" s="257"/>
      <c r="S20" s="72" t="s">
        <v>54</v>
      </c>
      <c r="T20" s="204"/>
      <c r="U20" s="205"/>
      <c r="V20" s="206"/>
      <c r="W20" s="112"/>
    </row>
    <row r="21" spans="1:23" ht="18" customHeight="1" x14ac:dyDescent="0.2">
      <c r="A21" s="142" t="s">
        <v>28</v>
      </c>
      <c r="B21" s="36" t="s">
        <v>24</v>
      </c>
      <c r="C21" s="19"/>
      <c r="D21" s="52" t="s">
        <v>85</v>
      </c>
      <c r="E21" s="19"/>
      <c r="F21" s="53" t="s">
        <v>84</v>
      </c>
      <c r="G21" s="19"/>
      <c r="H21" s="6" t="s">
        <v>25</v>
      </c>
      <c r="I21" s="19"/>
      <c r="J21" s="19"/>
      <c r="K21" s="6"/>
      <c r="L21" s="298" t="s">
        <v>274</v>
      </c>
      <c r="M21" s="113" t="s">
        <v>38</v>
      </c>
      <c r="N21" s="244"/>
      <c r="O21" s="244"/>
      <c r="P21" s="244"/>
      <c r="Q21" s="77"/>
      <c r="R21" s="257"/>
      <c r="S21" s="18" t="s">
        <v>55</v>
      </c>
      <c r="T21" s="276"/>
      <c r="U21" s="277"/>
      <c r="V21" s="278"/>
      <c r="W21" s="112"/>
    </row>
    <row r="22" spans="1:23" ht="18" customHeight="1" x14ac:dyDescent="0.2">
      <c r="A22" s="143"/>
      <c r="B22" s="162" t="s">
        <v>270</v>
      </c>
      <c r="C22" s="163"/>
      <c r="D22" s="126" t="s">
        <v>87</v>
      </c>
      <c r="E22" s="8"/>
      <c r="F22" s="124"/>
      <c r="G22" s="8"/>
      <c r="H22" s="125"/>
      <c r="I22" s="8"/>
      <c r="J22" s="8"/>
      <c r="K22" s="29"/>
      <c r="L22" s="20">
        <f>ROUND(H22*F22*1.14975,2)</f>
        <v>0</v>
      </c>
      <c r="M22" s="113" t="s">
        <v>39</v>
      </c>
      <c r="N22" s="244"/>
      <c r="O22" s="244"/>
      <c r="P22" s="244"/>
      <c r="Q22" s="77"/>
      <c r="R22" s="257"/>
      <c r="S22" s="18" t="s">
        <v>56</v>
      </c>
      <c r="T22" s="276"/>
      <c r="U22" s="277"/>
      <c r="V22" s="278"/>
      <c r="W22" s="112"/>
    </row>
    <row r="23" spans="1:23" ht="18" customHeight="1" x14ac:dyDescent="0.2">
      <c r="A23" s="143"/>
      <c r="B23" s="223"/>
      <c r="C23" s="224"/>
      <c r="D23" s="128"/>
      <c r="E23" s="127"/>
      <c r="F23" s="128"/>
      <c r="G23" s="127"/>
      <c r="H23" s="128"/>
      <c r="I23" s="8"/>
      <c r="J23" s="22"/>
      <c r="K23" s="29"/>
      <c r="L23" s="20"/>
      <c r="M23" s="114" t="s">
        <v>40</v>
      </c>
      <c r="N23" s="265"/>
      <c r="O23" s="266"/>
      <c r="P23" s="267"/>
      <c r="Q23" s="77"/>
      <c r="R23" s="257"/>
      <c r="S23" s="80" t="s">
        <v>57</v>
      </c>
      <c r="T23" s="265"/>
      <c r="U23" s="266"/>
      <c r="V23" s="267"/>
      <c r="W23" s="112"/>
    </row>
    <row r="24" spans="1:23" ht="18" customHeight="1" x14ac:dyDescent="0.2">
      <c r="A24" s="143"/>
      <c r="B24" s="238" t="s">
        <v>271</v>
      </c>
      <c r="C24" s="239"/>
      <c r="D24" s="239"/>
      <c r="E24" s="239"/>
      <c r="F24" s="239"/>
      <c r="G24" s="127"/>
      <c r="H24" s="129"/>
      <c r="I24" s="8"/>
      <c r="J24" s="22"/>
      <c r="K24" s="29"/>
      <c r="L24" s="20"/>
      <c r="M24" s="113" t="s">
        <v>41</v>
      </c>
      <c r="N24" s="244"/>
      <c r="O24" s="244"/>
      <c r="P24" s="244"/>
      <c r="Q24" s="77"/>
      <c r="R24" s="257"/>
      <c r="S24" s="18" t="s">
        <v>58</v>
      </c>
      <c r="T24" s="276"/>
      <c r="U24" s="277"/>
      <c r="V24" s="278"/>
      <c r="W24" s="112"/>
    </row>
    <row r="25" spans="1:23" ht="18" customHeight="1" x14ac:dyDescent="0.2">
      <c r="A25" s="143"/>
      <c r="B25" s="238"/>
      <c r="C25" s="239"/>
      <c r="D25" s="239"/>
      <c r="E25" s="239"/>
      <c r="F25" s="239"/>
      <c r="G25" s="127"/>
      <c r="H25" s="129"/>
      <c r="I25" s="8"/>
      <c r="J25" s="22"/>
      <c r="K25" s="29"/>
      <c r="L25" s="20"/>
      <c r="M25" s="115" t="s">
        <v>42</v>
      </c>
      <c r="N25" s="247"/>
      <c r="O25" s="248"/>
      <c r="P25" s="249"/>
      <c r="Q25" s="77"/>
      <c r="R25" s="257"/>
      <c r="S25" s="21" t="s">
        <v>59</v>
      </c>
      <c r="T25" s="272"/>
      <c r="U25" s="273"/>
      <c r="V25" s="274"/>
      <c r="W25" s="112"/>
    </row>
    <row r="26" spans="1:23" ht="18" customHeight="1" x14ac:dyDescent="0.2">
      <c r="A26" s="143"/>
      <c r="B26" s="238"/>
      <c r="C26" s="239"/>
      <c r="D26" s="239"/>
      <c r="E26" s="239"/>
      <c r="F26" s="239"/>
      <c r="G26" s="127"/>
      <c r="H26" s="129"/>
      <c r="I26" s="8"/>
      <c r="J26" s="22"/>
      <c r="K26" s="29"/>
      <c r="L26" s="20"/>
      <c r="M26" s="115" t="s">
        <v>43</v>
      </c>
      <c r="N26" s="247"/>
      <c r="O26" s="248"/>
      <c r="P26" s="249"/>
      <c r="Q26" s="77"/>
      <c r="R26" s="257"/>
      <c r="S26" s="21" t="s">
        <v>60</v>
      </c>
      <c r="T26" s="272"/>
      <c r="U26" s="273"/>
      <c r="V26" s="274"/>
      <c r="W26" s="112"/>
    </row>
    <row r="27" spans="1:23" ht="18" customHeight="1" thickBot="1" x14ac:dyDescent="0.25">
      <c r="A27" s="144"/>
      <c r="B27" s="27"/>
      <c r="C27" s="159"/>
      <c r="D27" s="159"/>
      <c r="E27" s="159"/>
      <c r="F27" s="159"/>
      <c r="G27" s="159"/>
      <c r="H27" s="159"/>
      <c r="I27" s="15"/>
      <c r="J27" s="15"/>
      <c r="K27" s="15"/>
      <c r="L27" s="23"/>
      <c r="M27" s="109" t="s">
        <v>44</v>
      </c>
      <c r="N27" s="247"/>
      <c r="O27" s="248"/>
      <c r="P27" s="249"/>
      <c r="Q27" s="77"/>
      <c r="R27" s="257"/>
      <c r="S27" s="79" t="s">
        <v>61</v>
      </c>
      <c r="T27" s="247"/>
      <c r="U27" s="248"/>
      <c r="V27" s="249"/>
      <c r="W27" s="112"/>
    </row>
    <row r="28" spans="1:23" ht="18" customHeight="1" x14ac:dyDescent="0.2">
      <c r="A28" s="101"/>
      <c r="B28" s="97"/>
      <c r="C28" s="97"/>
      <c r="D28" s="97"/>
      <c r="E28" s="8"/>
      <c r="F28" s="98"/>
      <c r="G28" s="98"/>
      <c r="H28" s="98"/>
      <c r="I28" s="98"/>
      <c r="J28" s="98"/>
      <c r="K28" s="98"/>
      <c r="L28" s="98"/>
      <c r="M28" s="111" t="s">
        <v>45</v>
      </c>
      <c r="N28" s="247"/>
      <c r="O28" s="248"/>
      <c r="P28" s="249"/>
      <c r="Q28" s="77"/>
      <c r="R28" s="257"/>
      <c r="S28" s="13" t="s">
        <v>62</v>
      </c>
      <c r="T28" s="244"/>
      <c r="U28" s="244"/>
      <c r="V28" s="244"/>
      <c r="W28" s="112"/>
    </row>
    <row r="29" spans="1:23" ht="18" customHeight="1" x14ac:dyDescent="0.2">
      <c r="A29" s="24" t="s">
        <v>229</v>
      </c>
      <c r="M29" s="45" t="s">
        <v>46</v>
      </c>
      <c r="N29" s="204"/>
      <c r="O29" s="205"/>
      <c r="P29" s="206"/>
      <c r="Q29" s="54"/>
      <c r="R29" s="8"/>
      <c r="S29" s="8"/>
      <c r="T29" s="8"/>
      <c r="U29" s="8"/>
      <c r="V29" s="8"/>
      <c r="W29" s="10"/>
    </row>
    <row r="30" spans="1:23" ht="19.5" customHeight="1" thickBot="1" x14ac:dyDescent="0.25">
      <c r="A30" s="289" t="s">
        <v>230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7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1:23" ht="28.5" customHeight="1" thickBot="1" x14ac:dyDescent="0.3">
      <c r="A31" s="290" t="s">
        <v>231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43" t="s">
        <v>75</v>
      </c>
      <c r="N31" s="19"/>
      <c r="O31" s="19"/>
      <c r="P31" s="19"/>
      <c r="Q31" s="19"/>
      <c r="R31" s="19"/>
      <c r="S31" s="19"/>
      <c r="T31" s="19"/>
      <c r="U31" s="19"/>
      <c r="V31" s="19"/>
      <c r="W31" s="37"/>
    </row>
    <row r="32" spans="1:23" ht="17.25" customHeight="1" x14ac:dyDescent="0.2">
      <c r="A32" s="289" t="s">
        <v>232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69" t="s">
        <v>237</v>
      </c>
      <c r="N32" s="146"/>
      <c r="O32" s="146"/>
      <c r="P32" s="146"/>
      <c r="Q32" s="146"/>
      <c r="R32" s="146"/>
      <c r="S32" s="146"/>
      <c r="T32" s="57"/>
      <c r="U32" s="270">
        <v>0</v>
      </c>
      <c r="V32" s="279" t="s">
        <v>222</v>
      </c>
      <c r="W32" s="279"/>
    </row>
    <row r="33" spans="1:23" ht="15" customHeight="1" thickBot="1" x14ac:dyDescent="0.25">
      <c r="A33" s="291" t="s">
        <v>233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145"/>
      <c r="N33" s="146"/>
      <c r="O33" s="146"/>
      <c r="P33" s="146"/>
      <c r="Q33" s="146"/>
      <c r="R33" s="146"/>
      <c r="S33" s="146"/>
      <c r="T33" s="57"/>
      <c r="U33" s="271"/>
      <c r="V33" s="279"/>
      <c r="W33" s="279"/>
    </row>
    <row r="34" spans="1:23" ht="15" customHeight="1" x14ac:dyDescent="0.2">
      <c r="A34" s="102"/>
      <c r="B34" s="99"/>
      <c r="C34" s="99"/>
      <c r="D34" s="86"/>
      <c r="E34" s="89"/>
      <c r="F34" s="95"/>
      <c r="G34" s="89"/>
      <c r="H34" s="8"/>
      <c r="I34" s="8"/>
      <c r="J34" s="8"/>
      <c r="K34" s="8"/>
      <c r="L34" s="87"/>
      <c r="M34" s="44"/>
      <c r="N34" s="8"/>
      <c r="O34" s="8"/>
      <c r="P34" s="8"/>
      <c r="Q34" s="8"/>
      <c r="R34" s="40"/>
      <c r="S34" s="40"/>
      <c r="T34" s="40"/>
      <c r="U34" s="42"/>
      <c r="V34" s="279"/>
      <c r="W34" s="279"/>
    </row>
    <row r="35" spans="1:23" ht="15" x14ac:dyDescent="0.2">
      <c r="A35" s="102"/>
      <c r="B35" s="100"/>
      <c r="C35" s="100"/>
      <c r="D35" s="83"/>
      <c r="E35" s="82"/>
      <c r="F35" s="95"/>
      <c r="G35" s="82"/>
      <c r="H35" s="8"/>
      <c r="I35" s="8"/>
      <c r="J35" s="8"/>
      <c r="K35" s="8"/>
      <c r="L35" s="87"/>
      <c r="M35" s="65" t="s">
        <v>170</v>
      </c>
      <c r="N35" s="40"/>
      <c r="O35" s="40"/>
      <c r="P35" s="40" t="s">
        <v>171</v>
      </c>
      <c r="Q35" s="40"/>
      <c r="R35" s="8"/>
      <c r="S35" s="60"/>
      <c r="T35" s="60"/>
      <c r="U35" s="60" t="s">
        <v>174</v>
      </c>
      <c r="V35" s="280"/>
      <c r="W35" s="280"/>
    </row>
    <row r="36" spans="1:23" x14ac:dyDescent="0.2">
      <c r="A36" s="102"/>
      <c r="B36" s="288"/>
      <c r="C36" s="288"/>
      <c r="D36" s="86"/>
      <c r="E36" s="8"/>
      <c r="F36" s="84"/>
      <c r="G36" s="8"/>
      <c r="H36" s="8"/>
      <c r="I36" s="8"/>
      <c r="J36" s="8"/>
      <c r="K36" s="8"/>
      <c r="L36" s="87"/>
      <c r="M36" s="263"/>
      <c r="N36" s="264"/>
      <c r="O36" s="58"/>
      <c r="P36" s="237"/>
      <c r="Q36" s="268"/>
      <c r="R36" s="268"/>
      <c r="S36" s="161"/>
      <c r="T36" s="69"/>
      <c r="U36" s="237" t="s">
        <v>175</v>
      </c>
      <c r="V36" s="161"/>
      <c r="W36" s="67" t="s">
        <v>72</v>
      </c>
    </row>
    <row r="37" spans="1:23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7"/>
      <c r="L37" s="8"/>
      <c r="M37" s="263"/>
      <c r="N37" s="264"/>
      <c r="O37" s="58"/>
      <c r="P37" s="237"/>
      <c r="Q37" s="268"/>
      <c r="R37" s="268"/>
      <c r="S37" s="161"/>
      <c r="T37" s="69"/>
      <c r="U37" s="209"/>
      <c r="V37" s="210"/>
      <c r="W37" s="67" t="s">
        <v>72</v>
      </c>
    </row>
    <row r="38" spans="1:23" x14ac:dyDescent="0.2">
      <c r="A38" s="292" t="s">
        <v>234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63"/>
      <c r="N38" s="264"/>
      <c r="O38" s="58"/>
      <c r="P38" s="237"/>
      <c r="Q38" s="268"/>
      <c r="R38" s="268"/>
      <c r="S38" s="161"/>
      <c r="T38" s="69"/>
      <c r="U38" s="209"/>
      <c r="V38" s="210"/>
      <c r="W38" s="67" t="s">
        <v>72</v>
      </c>
    </row>
    <row r="39" spans="1:2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63"/>
      <c r="N39" s="264"/>
      <c r="O39" s="58"/>
      <c r="P39" s="237"/>
      <c r="Q39" s="268"/>
      <c r="R39" s="268"/>
      <c r="S39" s="161"/>
      <c r="T39" s="69"/>
      <c r="U39" s="209"/>
      <c r="V39" s="210"/>
      <c r="W39" s="68" t="s">
        <v>238</v>
      </c>
    </row>
    <row r="40" spans="1:2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263"/>
      <c r="N40" s="264"/>
      <c r="O40" s="121"/>
      <c r="P40" s="237"/>
      <c r="Q40" s="268"/>
      <c r="R40" s="268"/>
      <c r="S40" s="161"/>
      <c r="T40" s="116"/>
      <c r="U40" s="209"/>
      <c r="V40" s="210"/>
      <c r="W40" s="68" t="s">
        <v>238</v>
      </c>
    </row>
    <row r="41" spans="1:23" ht="15" thickBot="1" x14ac:dyDescent="0.25">
      <c r="M41" s="281"/>
      <c r="N41" s="282"/>
      <c r="O41" s="59"/>
      <c r="P41" s="283"/>
      <c r="Q41" s="284"/>
      <c r="R41" s="284"/>
      <c r="S41" s="285"/>
      <c r="T41" s="96"/>
      <c r="U41" s="286"/>
      <c r="V41" s="287"/>
      <c r="W41" s="120" t="s">
        <v>238</v>
      </c>
    </row>
    <row r="42" spans="1:23" x14ac:dyDescent="0.2">
      <c r="M42" s="8"/>
      <c r="N42" s="8"/>
      <c r="O42" s="8"/>
    </row>
    <row r="43" spans="1:23" x14ac:dyDescent="0.2">
      <c r="M43" s="8"/>
      <c r="N43" s="8"/>
      <c r="O43" s="8"/>
    </row>
  </sheetData>
  <sheetProtection password="CC3D" sheet="1" objects="1" scenarios="1" formatCells="0" formatColumns="0"/>
  <mergeCells count="98">
    <mergeCell ref="V32:W35"/>
    <mergeCell ref="M41:N41"/>
    <mergeCell ref="P41:S41"/>
    <mergeCell ref="U41:V41"/>
    <mergeCell ref="C20:D20"/>
    <mergeCell ref="F20:H20"/>
    <mergeCell ref="B23:C23"/>
    <mergeCell ref="B22:C22"/>
    <mergeCell ref="B36:C36"/>
    <mergeCell ref="A30:L30"/>
    <mergeCell ref="A31:L31"/>
    <mergeCell ref="A32:L32"/>
    <mergeCell ref="A33:L33"/>
    <mergeCell ref="N26:P26"/>
    <mergeCell ref="T24:V24"/>
    <mergeCell ref="T25:V25"/>
    <mergeCell ref="T26:V26"/>
    <mergeCell ref="N21:P21"/>
    <mergeCell ref="T21:V21"/>
    <mergeCell ref="T22:V22"/>
    <mergeCell ref="T23:V23"/>
    <mergeCell ref="N22:P22"/>
    <mergeCell ref="N24:P24"/>
    <mergeCell ref="N25:P25"/>
    <mergeCell ref="N23:P23"/>
    <mergeCell ref="M40:N40"/>
    <mergeCell ref="P37:S37"/>
    <mergeCell ref="U37:V37"/>
    <mergeCell ref="P38:S38"/>
    <mergeCell ref="U38:V38"/>
    <mergeCell ref="P39:S39"/>
    <mergeCell ref="U39:V39"/>
    <mergeCell ref="P40:S40"/>
    <mergeCell ref="U40:V40"/>
    <mergeCell ref="M39:N39"/>
    <mergeCell ref="A38:L38"/>
    <mergeCell ref="C27:H27"/>
    <mergeCell ref="M32:S33"/>
    <mergeCell ref="U32:U33"/>
    <mergeCell ref="P36:S36"/>
    <mergeCell ref="U36:V36"/>
    <mergeCell ref="M36:N36"/>
    <mergeCell ref="M37:N37"/>
    <mergeCell ref="M38:N38"/>
    <mergeCell ref="N27:P27"/>
    <mergeCell ref="T28:V28"/>
    <mergeCell ref="T27:V27"/>
    <mergeCell ref="N28:P28"/>
    <mergeCell ref="N29:P29"/>
    <mergeCell ref="A21:A27"/>
    <mergeCell ref="B24:F26"/>
    <mergeCell ref="D1:L1"/>
    <mergeCell ref="Q1:W1"/>
    <mergeCell ref="D2:J2"/>
    <mergeCell ref="C11:D11"/>
    <mergeCell ref="F11:G11"/>
    <mergeCell ref="H11:L11"/>
    <mergeCell ref="N11:P11"/>
    <mergeCell ref="R11:R28"/>
    <mergeCell ref="M12:M13"/>
    <mergeCell ref="N12:P13"/>
    <mergeCell ref="Q12:Q13"/>
    <mergeCell ref="S12:S13"/>
    <mergeCell ref="W12:W13"/>
    <mergeCell ref="C14:L14"/>
    <mergeCell ref="N14:P15"/>
    <mergeCell ref="Q14:Q15"/>
    <mergeCell ref="W14:W15"/>
    <mergeCell ref="N16:P16"/>
    <mergeCell ref="N17:P17"/>
    <mergeCell ref="N18:P18"/>
    <mergeCell ref="N19:P19"/>
    <mergeCell ref="T16:V16"/>
    <mergeCell ref="T17:V17"/>
    <mergeCell ref="T18:V18"/>
    <mergeCell ref="T19:V19"/>
    <mergeCell ref="T14:V15"/>
    <mergeCell ref="C7:L7"/>
    <mergeCell ref="P7:U7"/>
    <mergeCell ref="V7:W7"/>
    <mergeCell ref="C8:L8"/>
    <mergeCell ref="V8:W8"/>
    <mergeCell ref="N20:P20"/>
    <mergeCell ref="A6:A11"/>
    <mergeCell ref="C6:L6"/>
    <mergeCell ref="P6:U6"/>
    <mergeCell ref="N9:P9"/>
    <mergeCell ref="C10:L10"/>
    <mergeCell ref="N10:P10"/>
    <mergeCell ref="C19:D19"/>
    <mergeCell ref="J20:L20"/>
    <mergeCell ref="T20:V20"/>
    <mergeCell ref="T9:V9"/>
    <mergeCell ref="T10:V10"/>
    <mergeCell ref="T11:V11"/>
    <mergeCell ref="T12:V13"/>
    <mergeCell ref="A14:A20"/>
    <mergeCell ref="V6:W6"/>
  </mergeCells>
  <dataValidations count="4">
    <dataValidation type="list" allowBlank="1" showInputMessage="1" showErrorMessage="1" sqref="U37:U41">
      <formula1>Role</formula1>
    </dataValidation>
    <dataValidation type="list" allowBlank="1" showInputMessage="1" showErrorMessage="1" sqref="D22">
      <formula1>Prix</formula1>
    </dataValidation>
    <dataValidation type="list" allowBlank="1" showInputMessage="1" showErrorMessage="1" sqref="J20">
      <formula1>Prep1819</formula1>
    </dataValidation>
    <dataValidation type="list" allowBlank="1" showInputMessage="1" showErrorMessage="1" sqref="C20:D20">
      <formula1>scolaire18192</formula1>
    </dataValidation>
  </dataValidations>
  <pageMargins left="0.25" right="0.25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File!$R$2:$R$67</xm:f>
          </x14:formula1>
          <xm:sqref>F20:H20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7" sqref="O7:U7"/>
    </sheetView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W43"/>
  <sheetViews>
    <sheetView showGridLines="0" view="pageBreakPreview" topLeftCell="A7" zoomScaleNormal="100" zoomScaleSheetLayoutView="100" workbookViewId="0">
      <selection activeCell="J20" sqref="J20:L20"/>
    </sheetView>
  </sheetViews>
  <sheetFormatPr baseColWidth="10" defaultColWidth="11.42578125" defaultRowHeight="14.25" x14ac:dyDescent="0.2"/>
  <cols>
    <col min="1" max="1" width="7.140625" style="1" customWidth="1"/>
    <col min="2" max="2" width="18.42578125" style="1" customWidth="1"/>
    <col min="3" max="3" width="11.42578125" style="1"/>
    <col min="4" max="4" width="10.28515625" style="1" customWidth="1"/>
    <col min="5" max="5" width="1.5703125" style="1" customWidth="1"/>
    <col min="6" max="6" width="11.42578125" style="1"/>
    <col min="7" max="7" width="1" style="1" customWidth="1"/>
    <col min="8" max="8" width="11.42578125" style="1"/>
    <col min="9" max="9" width="1" style="1" customWidth="1"/>
    <col min="10" max="10" width="7.28515625" style="1" customWidth="1"/>
    <col min="11" max="11" width="8.5703125" style="1" customWidth="1"/>
    <col min="12" max="14" width="11.42578125" style="1"/>
    <col min="15" max="15" width="1" style="1" customWidth="1"/>
    <col min="16" max="16" width="11.42578125" style="1"/>
    <col min="17" max="17" width="13.85546875" style="1" customWidth="1"/>
    <col min="18" max="18" width="1" style="1" customWidth="1"/>
    <col min="19" max="19" width="11.42578125" style="1"/>
    <col min="20" max="20" width="0.7109375" style="1" customWidth="1"/>
    <col min="21" max="21" width="12.140625" style="1" customWidth="1"/>
    <col min="22" max="22" width="11.42578125" style="1"/>
    <col min="23" max="23" width="13.28515625" style="1" bestFit="1" customWidth="1"/>
    <col min="24" max="16384" width="11.42578125" style="1"/>
  </cols>
  <sheetData>
    <row r="1" spans="1:23" ht="26.25" x14ac:dyDescent="0.4">
      <c r="D1" s="164" t="s">
        <v>89</v>
      </c>
      <c r="E1" s="164"/>
      <c r="F1" s="164"/>
      <c r="G1" s="164"/>
      <c r="H1" s="164"/>
      <c r="I1" s="164"/>
      <c r="J1" s="164"/>
      <c r="K1" s="164"/>
      <c r="L1" s="164"/>
      <c r="Q1" s="164" t="s">
        <v>89</v>
      </c>
      <c r="R1" s="164"/>
      <c r="S1" s="164"/>
      <c r="T1" s="164"/>
      <c r="U1" s="164"/>
      <c r="V1" s="164"/>
      <c r="W1" s="164"/>
    </row>
    <row r="2" spans="1:23" ht="18" x14ac:dyDescent="0.25">
      <c r="D2" s="165"/>
      <c r="E2" s="165"/>
      <c r="F2" s="165"/>
      <c r="G2" s="165"/>
      <c r="H2" s="165"/>
      <c r="I2" s="165"/>
      <c r="J2" s="165"/>
      <c r="K2" s="3"/>
      <c r="Q2" s="4"/>
      <c r="R2" s="4"/>
      <c r="S2" s="4"/>
      <c r="T2" s="4"/>
      <c r="U2" s="4"/>
      <c r="V2" s="4"/>
      <c r="W2" s="4"/>
    </row>
    <row r="4" spans="1:23" x14ac:dyDescent="0.2">
      <c r="L4" s="5" t="s">
        <v>33</v>
      </c>
    </row>
    <row r="5" spans="1:23" ht="15" thickBot="1" x14ac:dyDescent="0.25">
      <c r="W5" s="5" t="s">
        <v>63</v>
      </c>
    </row>
    <row r="6" spans="1:23" ht="18.75" customHeight="1" x14ac:dyDescent="0.2">
      <c r="A6" s="166" t="s">
        <v>213</v>
      </c>
      <c r="B6" s="6" t="s">
        <v>212</v>
      </c>
      <c r="C6" s="169"/>
      <c r="D6" s="169"/>
      <c r="E6" s="169"/>
      <c r="F6" s="169"/>
      <c r="G6" s="169"/>
      <c r="H6" s="169"/>
      <c r="I6" s="169"/>
      <c r="J6" s="169"/>
      <c r="K6" s="169"/>
      <c r="L6" s="170"/>
      <c r="M6" s="36" t="s">
        <v>235</v>
      </c>
      <c r="N6" s="19"/>
      <c r="O6" s="19"/>
      <c r="P6" s="185">
        <f>C6</f>
        <v>0</v>
      </c>
      <c r="Q6" s="185"/>
      <c r="R6" s="185"/>
      <c r="S6" s="185"/>
      <c r="T6" s="185"/>
      <c r="U6" s="185"/>
      <c r="V6" s="194">
        <f>C20</f>
        <v>0</v>
      </c>
      <c r="W6" s="195"/>
    </row>
    <row r="7" spans="1:23" ht="18.75" customHeight="1" x14ac:dyDescent="0.2">
      <c r="A7" s="167"/>
      <c r="B7" s="7" t="s">
        <v>225</v>
      </c>
      <c r="C7" s="171"/>
      <c r="D7" s="171"/>
      <c r="E7" s="171"/>
      <c r="F7" s="171"/>
      <c r="G7" s="171"/>
      <c r="H7" s="171"/>
      <c r="I7" s="171"/>
      <c r="J7" s="171"/>
      <c r="K7" s="171"/>
      <c r="L7" s="172"/>
      <c r="M7" s="25" t="s">
        <v>236</v>
      </c>
      <c r="N7" s="8"/>
      <c r="O7" s="8"/>
      <c r="P7" s="186">
        <f>C14</f>
        <v>0</v>
      </c>
      <c r="Q7" s="186"/>
      <c r="R7" s="186"/>
      <c r="S7" s="186"/>
      <c r="T7" s="186"/>
      <c r="U7" s="186"/>
      <c r="V7" s="196">
        <f>F20</f>
        <v>0</v>
      </c>
      <c r="W7" s="197"/>
    </row>
    <row r="8" spans="1:23" ht="18.75" customHeight="1" thickBot="1" x14ac:dyDescent="0.25">
      <c r="A8" s="167"/>
      <c r="B8" s="8"/>
      <c r="C8" s="171"/>
      <c r="D8" s="171"/>
      <c r="E8" s="171"/>
      <c r="F8" s="171"/>
      <c r="G8" s="171"/>
      <c r="H8" s="171"/>
      <c r="I8" s="171"/>
      <c r="J8" s="171"/>
      <c r="K8" s="171"/>
      <c r="L8" s="172"/>
      <c r="M8" s="117" t="s">
        <v>104</v>
      </c>
      <c r="N8" s="8"/>
      <c r="O8" s="8"/>
      <c r="P8" s="8"/>
      <c r="Q8" s="8"/>
      <c r="R8" s="8"/>
      <c r="S8" s="8"/>
      <c r="T8" s="8"/>
      <c r="U8" s="8"/>
      <c r="V8" s="196">
        <f>J20</f>
        <v>0</v>
      </c>
      <c r="W8" s="198"/>
    </row>
    <row r="9" spans="1:23" ht="18.75" customHeight="1" x14ac:dyDescent="0.25">
      <c r="A9" s="167"/>
      <c r="B9" s="9" t="s">
        <v>0</v>
      </c>
      <c r="C9" s="8"/>
      <c r="D9" s="8"/>
      <c r="E9" s="8"/>
      <c r="F9" s="8"/>
      <c r="G9" s="8"/>
      <c r="H9" s="8"/>
      <c r="I9" s="8"/>
      <c r="J9" s="8"/>
      <c r="K9" s="8"/>
      <c r="L9" s="10"/>
      <c r="M9" s="25"/>
      <c r="N9" s="191" t="s">
        <v>34</v>
      </c>
      <c r="O9" s="192"/>
      <c r="P9" s="193"/>
      <c r="Q9" s="11" t="s">
        <v>35</v>
      </c>
      <c r="R9" s="49"/>
      <c r="S9" s="49"/>
      <c r="T9" s="191" t="s">
        <v>34</v>
      </c>
      <c r="U9" s="192"/>
      <c r="V9" s="193"/>
      <c r="W9" s="11" t="s">
        <v>35</v>
      </c>
    </row>
    <row r="10" spans="1:23" ht="18.75" customHeight="1" thickBot="1" x14ac:dyDescent="0.3">
      <c r="A10" s="167"/>
      <c r="B10" s="7" t="s">
        <v>226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4"/>
      <c r="M10" s="25"/>
      <c r="N10" s="188"/>
      <c r="O10" s="189"/>
      <c r="P10" s="190"/>
      <c r="Q10" s="12" t="s">
        <v>66</v>
      </c>
      <c r="R10" s="49"/>
      <c r="S10" s="49"/>
      <c r="T10" s="188"/>
      <c r="U10" s="189"/>
      <c r="V10" s="190"/>
      <c r="W10" s="12"/>
    </row>
    <row r="11" spans="1:23" ht="18.75" customHeight="1" x14ac:dyDescent="0.2">
      <c r="A11" s="167"/>
      <c r="B11" s="8" t="s">
        <v>227</v>
      </c>
      <c r="C11" s="171"/>
      <c r="D11" s="171"/>
      <c r="E11" s="8"/>
      <c r="F11" s="254" t="s">
        <v>1</v>
      </c>
      <c r="G11" s="254"/>
      <c r="H11" s="171"/>
      <c r="I11" s="171"/>
      <c r="J11" s="171"/>
      <c r="K11" s="171"/>
      <c r="L11" s="172"/>
      <c r="M11" s="107" t="s">
        <v>68</v>
      </c>
      <c r="N11" s="255" t="s">
        <v>69</v>
      </c>
      <c r="O11" s="255"/>
      <c r="P11" s="255"/>
      <c r="Q11" s="34">
        <v>37023</v>
      </c>
      <c r="R11" s="256"/>
      <c r="S11" s="13" t="s">
        <v>47</v>
      </c>
      <c r="T11" s="240"/>
      <c r="U11" s="241"/>
      <c r="V11" s="242"/>
      <c r="W11" s="108"/>
    </row>
    <row r="12" spans="1:23" ht="9.75" customHeight="1" thickBo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258" t="s">
        <v>23</v>
      </c>
      <c r="N12" s="244"/>
      <c r="O12" s="244"/>
      <c r="P12" s="244"/>
      <c r="Q12" s="260"/>
      <c r="R12" s="257"/>
      <c r="S12" s="261" t="s">
        <v>48</v>
      </c>
      <c r="T12" s="247"/>
      <c r="U12" s="248"/>
      <c r="V12" s="249"/>
      <c r="W12" s="243"/>
    </row>
    <row r="13" spans="1:23" ht="6.75" customHeight="1" thickBot="1" x14ac:dyDescent="0.25">
      <c r="M13" s="259"/>
      <c r="N13" s="244"/>
      <c r="O13" s="244"/>
      <c r="P13" s="244"/>
      <c r="Q13" s="260"/>
      <c r="R13" s="257"/>
      <c r="S13" s="262"/>
      <c r="T13" s="265"/>
      <c r="U13" s="266"/>
      <c r="V13" s="267"/>
      <c r="W13" s="243"/>
    </row>
    <row r="14" spans="1:23" ht="16.5" customHeight="1" x14ac:dyDescent="0.2">
      <c r="A14" s="142" t="s">
        <v>214</v>
      </c>
      <c r="B14" s="6" t="s">
        <v>215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70"/>
      <c r="M14" s="109" t="s">
        <v>29</v>
      </c>
      <c r="N14" s="244"/>
      <c r="O14" s="244"/>
      <c r="P14" s="244"/>
      <c r="Q14" s="260"/>
      <c r="R14" s="257"/>
      <c r="S14" s="79" t="s">
        <v>49</v>
      </c>
      <c r="T14" s="247"/>
      <c r="U14" s="248"/>
      <c r="V14" s="249"/>
      <c r="W14" s="243"/>
    </row>
    <row r="15" spans="1:23" ht="3.75" customHeight="1" x14ac:dyDescent="0.2">
      <c r="A15" s="143"/>
      <c r="B15" s="7"/>
      <c r="C15" s="8"/>
      <c r="D15" s="8"/>
      <c r="E15" s="8"/>
      <c r="F15" s="8"/>
      <c r="G15" s="8"/>
      <c r="H15" s="8"/>
      <c r="I15" s="8"/>
      <c r="J15" s="8"/>
      <c r="K15" s="8"/>
      <c r="L15" s="10"/>
      <c r="M15" s="110"/>
      <c r="N15" s="244"/>
      <c r="O15" s="244"/>
      <c r="P15" s="244"/>
      <c r="Q15" s="260"/>
      <c r="R15" s="257"/>
      <c r="S15" s="78"/>
      <c r="T15" s="265"/>
      <c r="U15" s="266"/>
      <c r="V15" s="267"/>
      <c r="W15" s="243"/>
    </row>
    <row r="16" spans="1:23" ht="18.75" customHeight="1" x14ac:dyDescent="0.2">
      <c r="A16" s="143"/>
      <c r="B16" s="7" t="s">
        <v>2</v>
      </c>
      <c r="C16" s="123"/>
      <c r="D16" s="8"/>
      <c r="E16" s="8"/>
      <c r="F16" s="7" t="s">
        <v>228</v>
      </c>
      <c r="G16" s="8"/>
      <c r="H16" s="123"/>
      <c r="I16" s="8"/>
      <c r="J16" s="8"/>
      <c r="K16" s="8"/>
      <c r="L16" s="10"/>
      <c r="M16" s="111" t="s">
        <v>30</v>
      </c>
      <c r="N16" s="244"/>
      <c r="O16" s="244"/>
      <c r="P16" s="244"/>
      <c r="Q16" s="77"/>
      <c r="R16" s="257"/>
      <c r="S16" s="13" t="s">
        <v>50</v>
      </c>
      <c r="T16" s="251"/>
      <c r="U16" s="252"/>
      <c r="V16" s="253"/>
      <c r="W16" s="112"/>
    </row>
    <row r="17" spans="1:23" ht="18" customHeight="1" x14ac:dyDescent="0.2">
      <c r="A17" s="143"/>
      <c r="B17" s="9" t="s">
        <v>3</v>
      </c>
      <c r="C17" s="8"/>
      <c r="D17" s="8"/>
      <c r="E17" s="8"/>
      <c r="F17" s="8"/>
      <c r="G17" s="8"/>
      <c r="H17" s="8"/>
      <c r="I17" s="8"/>
      <c r="J17" s="8"/>
      <c r="K17" s="8"/>
      <c r="L17" s="10"/>
      <c r="M17" s="111" t="s">
        <v>31</v>
      </c>
      <c r="N17" s="244"/>
      <c r="O17" s="244"/>
      <c r="P17" s="244"/>
      <c r="Q17" s="77"/>
      <c r="R17" s="257"/>
      <c r="S17" s="13" t="s">
        <v>51</v>
      </c>
      <c r="T17" s="251"/>
      <c r="U17" s="252"/>
      <c r="V17" s="253"/>
      <c r="W17" s="112"/>
    </row>
    <row r="18" spans="1:23" ht="15.75" customHeight="1" x14ac:dyDescent="0.2">
      <c r="A18" s="143"/>
      <c r="B18" s="8"/>
      <c r="C18" s="8"/>
      <c r="D18" s="8"/>
      <c r="E18" s="8"/>
      <c r="F18" s="8"/>
      <c r="G18" s="8"/>
      <c r="H18" s="8"/>
      <c r="I18" s="8"/>
      <c r="J18" s="8"/>
      <c r="K18" s="8"/>
      <c r="L18" s="10"/>
      <c r="M18" s="111" t="s">
        <v>32</v>
      </c>
      <c r="N18" s="244"/>
      <c r="O18" s="244"/>
      <c r="P18" s="244"/>
      <c r="Q18" s="77"/>
      <c r="R18" s="257"/>
      <c r="S18" s="13" t="s">
        <v>52</v>
      </c>
      <c r="T18" s="251"/>
      <c r="U18" s="252"/>
      <c r="V18" s="253"/>
      <c r="W18" s="112"/>
    </row>
    <row r="19" spans="1:23" ht="16.5" customHeight="1" x14ac:dyDescent="0.25">
      <c r="A19" s="143"/>
      <c r="B19" s="17" t="s">
        <v>4</v>
      </c>
      <c r="C19" s="250" t="s">
        <v>217</v>
      </c>
      <c r="D19" s="250"/>
      <c r="E19" s="8"/>
      <c r="F19" s="35" t="s">
        <v>13</v>
      </c>
      <c r="G19" s="35"/>
      <c r="H19" s="8"/>
      <c r="I19" s="8"/>
      <c r="J19" s="8" t="s">
        <v>93</v>
      </c>
      <c r="K19" s="8"/>
      <c r="L19" s="10"/>
      <c r="M19" s="111" t="s">
        <v>36</v>
      </c>
      <c r="N19" s="244"/>
      <c r="O19" s="244"/>
      <c r="P19" s="244"/>
      <c r="Q19" s="77"/>
      <c r="R19" s="257"/>
      <c r="S19" s="13" t="s">
        <v>53</v>
      </c>
      <c r="T19" s="251"/>
      <c r="U19" s="252"/>
      <c r="V19" s="253"/>
      <c r="W19" s="112"/>
    </row>
    <row r="20" spans="1:23" ht="18.75" customHeight="1" thickBot="1" x14ac:dyDescent="0.25">
      <c r="A20" s="144"/>
      <c r="B20" s="105" t="s">
        <v>100</v>
      </c>
      <c r="C20" s="245"/>
      <c r="D20" s="246"/>
      <c r="E20" s="106"/>
      <c r="F20" s="179"/>
      <c r="G20" s="180"/>
      <c r="H20" s="181"/>
      <c r="I20" s="106"/>
      <c r="J20" s="293"/>
      <c r="K20" s="294"/>
      <c r="L20" s="295"/>
      <c r="M20" s="70" t="s">
        <v>37</v>
      </c>
      <c r="N20" s="247"/>
      <c r="O20" s="248"/>
      <c r="P20" s="249"/>
      <c r="Q20" s="77"/>
      <c r="R20" s="257"/>
      <c r="S20" s="72" t="s">
        <v>54</v>
      </c>
      <c r="T20" s="204"/>
      <c r="U20" s="205"/>
      <c r="V20" s="206"/>
      <c r="W20" s="112"/>
    </row>
    <row r="21" spans="1:23" ht="18" customHeight="1" x14ac:dyDescent="0.2">
      <c r="A21" s="142" t="s">
        <v>28</v>
      </c>
      <c r="B21" s="36" t="s">
        <v>24</v>
      </c>
      <c r="C21" s="19"/>
      <c r="D21" s="52" t="s">
        <v>85</v>
      </c>
      <c r="E21" s="19"/>
      <c r="F21" s="53" t="s">
        <v>84</v>
      </c>
      <c r="G21" s="19"/>
      <c r="H21" s="6" t="s">
        <v>25</v>
      </c>
      <c r="I21" s="19"/>
      <c r="J21" s="19"/>
      <c r="K21" s="6"/>
      <c r="L21" s="298" t="s">
        <v>274</v>
      </c>
      <c r="M21" s="113" t="s">
        <v>38</v>
      </c>
      <c r="N21" s="244"/>
      <c r="O21" s="244"/>
      <c r="P21" s="244"/>
      <c r="Q21" s="77"/>
      <c r="R21" s="257"/>
      <c r="S21" s="18" t="s">
        <v>55</v>
      </c>
      <c r="T21" s="276"/>
      <c r="U21" s="277"/>
      <c r="V21" s="278"/>
      <c r="W21" s="112"/>
    </row>
    <row r="22" spans="1:23" ht="18" customHeight="1" x14ac:dyDescent="0.2">
      <c r="A22" s="143"/>
      <c r="B22" s="162" t="s">
        <v>270</v>
      </c>
      <c r="C22" s="163"/>
      <c r="D22" s="126" t="s">
        <v>87</v>
      </c>
      <c r="E22" s="8"/>
      <c r="F22" s="124"/>
      <c r="G22" s="8"/>
      <c r="H22" s="125"/>
      <c r="I22" s="8"/>
      <c r="J22" s="8"/>
      <c r="K22" s="29"/>
      <c r="L22" s="20">
        <f>ROUND(H22*F22*1.14975,2)</f>
        <v>0</v>
      </c>
      <c r="M22" s="113" t="s">
        <v>39</v>
      </c>
      <c r="N22" s="244"/>
      <c r="O22" s="244"/>
      <c r="P22" s="244"/>
      <c r="Q22" s="77"/>
      <c r="R22" s="257"/>
      <c r="S22" s="18" t="s">
        <v>56</v>
      </c>
      <c r="T22" s="276"/>
      <c r="U22" s="277"/>
      <c r="V22" s="278"/>
      <c r="W22" s="112"/>
    </row>
    <row r="23" spans="1:23" ht="18" customHeight="1" x14ac:dyDescent="0.2">
      <c r="A23" s="143"/>
      <c r="B23" s="223"/>
      <c r="C23" s="224"/>
      <c r="D23" s="128"/>
      <c r="E23" s="127"/>
      <c r="F23" s="128"/>
      <c r="G23" s="127"/>
      <c r="H23" s="128"/>
      <c r="I23" s="8"/>
      <c r="J23" s="22"/>
      <c r="K23" s="29"/>
      <c r="L23" s="20"/>
      <c r="M23" s="114" t="s">
        <v>40</v>
      </c>
      <c r="N23" s="265"/>
      <c r="O23" s="266"/>
      <c r="P23" s="267"/>
      <c r="Q23" s="77"/>
      <c r="R23" s="257"/>
      <c r="S23" s="80" t="s">
        <v>57</v>
      </c>
      <c r="T23" s="265"/>
      <c r="U23" s="266"/>
      <c r="V23" s="267"/>
      <c r="W23" s="112"/>
    </row>
    <row r="24" spans="1:23" ht="18" customHeight="1" x14ac:dyDescent="0.2">
      <c r="A24" s="143"/>
      <c r="B24" s="238" t="s">
        <v>271</v>
      </c>
      <c r="C24" s="239"/>
      <c r="D24" s="239"/>
      <c r="E24" s="239"/>
      <c r="F24" s="239"/>
      <c r="G24" s="127"/>
      <c r="H24" s="129"/>
      <c r="I24" s="8"/>
      <c r="J24" s="22"/>
      <c r="K24" s="29"/>
      <c r="L24" s="20"/>
      <c r="M24" s="113" t="s">
        <v>41</v>
      </c>
      <c r="N24" s="244"/>
      <c r="O24" s="244"/>
      <c r="P24" s="244"/>
      <c r="Q24" s="77"/>
      <c r="R24" s="257"/>
      <c r="S24" s="18" t="s">
        <v>58</v>
      </c>
      <c r="T24" s="276"/>
      <c r="U24" s="277"/>
      <c r="V24" s="278"/>
      <c r="W24" s="112"/>
    </row>
    <row r="25" spans="1:23" ht="18" customHeight="1" x14ac:dyDescent="0.2">
      <c r="A25" s="143"/>
      <c r="B25" s="238"/>
      <c r="C25" s="239"/>
      <c r="D25" s="239"/>
      <c r="E25" s="239"/>
      <c r="F25" s="239"/>
      <c r="G25" s="127"/>
      <c r="H25" s="129"/>
      <c r="I25" s="8"/>
      <c r="J25" s="22"/>
      <c r="K25" s="29"/>
      <c r="L25" s="20"/>
      <c r="M25" s="115" t="s">
        <v>42</v>
      </c>
      <c r="N25" s="247"/>
      <c r="O25" s="248"/>
      <c r="P25" s="249"/>
      <c r="Q25" s="77"/>
      <c r="R25" s="257"/>
      <c r="S25" s="21" t="s">
        <v>59</v>
      </c>
      <c r="T25" s="272"/>
      <c r="U25" s="273"/>
      <c r="V25" s="274"/>
      <c r="W25" s="112"/>
    </row>
    <row r="26" spans="1:23" ht="18" customHeight="1" x14ac:dyDescent="0.2">
      <c r="A26" s="143"/>
      <c r="B26" s="238"/>
      <c r="C26" s="239"/>
      <c r="D26" s="239"/>
      <c r="E26" s="239"/>
      <c r="F26" s="239"/>
      <c r="G26" s="127"/>
      <c r="H26" s="129"/>
      <c r="I26" s="8"/>
      <c r="J26" s="22"/>
      <c r="K26" s="29"/>
      <c r="L26" s="20"/>
      <c r="M26" s="115" t="s">
        <v>43</v>
      </c>
      <c r="N26" s="247"/>
      <c r="O26" s="248"/>
      <c r="P26" s="249"/>
      <c r="Q26" s="77"/>
      <c r="R26" s="257"/>
      <c r="S26" s="21" t="s">
        <v>60</v>
      </c>
      <c r="T26" s="272"/>
      <c r="U26" s="273"/>
      <c r="V26" s="274"/>
      <c r="W26" s="112"/>
    </row>
    <row r="27" spans="1:23" ht="18" customHeight="1" thickBot="1" x14ac:dyDescent="0.25">
      <c r="A27" s="144"/>
      <c r="B27" s="27"/>
      <c r="C27" s="159"/>
      <c r="D27" s="159"/>
      <c r="E27" s="159"/>
      <c r="F27" s="159"/>
      <c r="G27" s="159"/>
      <c r="H27" s="159"/>
      <c r="I27" s="15"/>
      <c r="J27" s="15"/>
      <c r="K27" s="15"/>
      <c r="L27" s="23"/>
      <c r="M27" s="109" t="s">
        <v>44</v>
      </c>
      <c r="N27" s="247"/>
      <c r="O27" s="248"/>
      <c r="P27" s="249"/>
      <c r="Q27" s="77"/>
      <c r="R27" s="257"/>
      <c r="S27" s="79" t="s">
        <v>61</v>
      </c>
      <c r="T27" s="247"/>
      <c r="U27" s="248"/>
      <c r="V27" s="249"/>
      <c r="W27" s="112"/>
    </row>
    <row r="28" spans="1:23" ht="18" customHeight="1" x14ac:dyDescent="0.2">
      <c r="A28" s="101"/>
      <c r="B28" s="97"/>
      <c r="C28" s="97"/>
      <c r="D28" s="97"/>
      <c r="E28" s="8"/>
      <c r="F28" s="98"/>
      <c r="G28" s="98"/>
      <c r="H28" s="98"/>
      <c r="I28" s="98"/>
      <c r="J28" s="98"/>
      <c r="K28" s="98"/>
      <c r="L28" s="98"/>
      <c r="M28" s="111" t="s">
        <v>45</v>
      </c>
      <c r="N28" s="247"/>
      <c r="O28" s="248"/>
      <c r="P28" s="249"/>
      <c r="Q28" s="77"/>
      <c r="R28" s="257"/>
      <c r="S28" s="13" t="s">
        <v>62</v>
      </c>
      <c r="T28" s="244"/>
      <c r="U28" s="244"/>
      <c r="V28" s="244"/>
      <c r="W28" s="112"/>
    </row>
    <row r="29" spans="1:23" ht="18" customHeight="1" x14ac:dyDescent="0.2">
      <c r="A29" s="24" t="s">
        <v>229</v>
      </c>
      <c r="M29" s="45" t="s">
        <v>46</v>
      </c>
      <c r="N29" s="204"/>
      <c r="O29" s="205"/>
      <c r="P29" s="206"/>
      <c r="Q29" s="54"/>
      <c r="R29" s="8"/>
      <c r="S29" s="8"/>
      <c r="T29" s="8"/>
      <c r="U29" s="8"/>
      <c r="V29" s="8"/>
      <c r="W29" s="10"/>
    </row>
    <row r="30" spans="1:23" ht="19.5" customHeight="1" thickBot="1" x14ac:dyDescent="0.25">
      <c r="A30" s="289" t="s">
        <v>230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7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1:23" ht="28.5" customHeight="1" thickBot="1" x14ac:dyDescent="0.3">
      <c r="A31" s="290" t="s">
        <v>231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43" t="s">
        <v>75</v>
      </c>
      <c r="N31" s="19"/>
      <c r="O31" s="19"/>
      <c r="P31" s="19"/>
      <c r="Q31" s="19"/>
      <c r="R31" s="19"/>
      <c r="S31" s="19"/>
      <c r="T31" s="19"/>
      <c r="U31" s="19"/>
      <c r="V31" s="19"/>
      <c r="W31" s="37"/>
    </row>
    <row r="32" spans="1:23" ht="17.25" customHeight="1" x14ac:dyDescent="0.2">
      <c r="A32" s="289" t="s">
        <v>272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69" t="s">
        <v>237</v>
      </c>
      <c r="N32" s="146"/>
      <c r="O32" s="146"/>
      <c r="P32" s="146"/>
      <c r="Q32" s="146"/>
      <c r="R32" s="146"/>
      <c r="S32" s="146"/>
      <c r="T32" s="57"/>
      <c r="U32" s="270">
        <v>0</v>
      </c>
      <c r="V32" s="279" t="s">
        <v>222</v>
      </c>
      <c r="W32" s="279"/>
    </row>
    <row r="33" spans="1:23" ht="15" customHeight="1" thickBot="1" x14ac:dyDescent="0.25">
      <c r="A33" s="291" t="s">
        <v>273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145"/>
      <c r="N33" s="146"/>
      <c r="O33" s="146"/>
      <c r="P33" s="146"/>
      <c r="Q33" s="146"/>
      <c r="R33" s="146"/>
      <c r="S33" s="146"/>
      <c r="T33" s="57"/>
      <c r="U33" s="271"/>
      <c r="V33" s="279"/>
      <c r="W33" s="279"/>
    </row>
    <row r="34" spans="1:23" ht="15" customHeight="1" x14ac:dyDescent="0.2">
      <c r="A34" s="102"/>
      <c r="B34" s="99"/>
      <c r="C34" s="99"/>
      <c r="D34" s="86"/>
      <c r="E34" s="89"/>
      <c r="F34" s="95"/>
      <c r="G34" s="89"/>
      <c r="H34" s="8"/>
      <c r="I34" s="8"/>
      <c r="J34" s="8"/>
      <c r="K34" s="8"/>
      <c r="L34" s="87"/>
      <c r="M34" s="44"/>
      <c r="N34" s="8"/>
      <c r="O34" s="8"/>
      <c r="P34" s="8"/>
      <c r="Q34" s="8"/>
      <c r="R34" s="40"/>
      <c r="S34" s="40"/>
      <c r="T34" s="40"/>
      <c r="U34" s="42"/>
      <c r="V34" s="279"/>
      <c r="W34" s="279"/>
    </row>
    <row r="35" spans="1:23" ht="15" x14ac:dyDescent="0.2">
      <c r="A35" s="102"/>
      <c r="B35" s="100"/>
      <c r="C35" s="100"/>
      <c r="D35" s="83"/>
      <c r="E35" s="82"/>
      <c r="F35" s="95"/>
      <c r="G35" s="82"/>
      <c r="H35" s="8"/>
      <c r="I35" s="8"/>
      <c r="J35" s="8"/>
      <c r="K35" s="8"/>
      <c r="L35" s="87"/>
      <c r="M35" s="65" t="s">
        <v>170</v>
      </c>
      <c r="N35" s="40"/>
      <c r="O35" s="40"/>
      <c r="P35" s="40" t="s">
        <v>171</v>
      </c>
      <c r="Q35" s="40"/>
      <c r="R35" s="8"/>
      <c r="S35" s="60"/>
      <c r="T35" s="60"/>
      <c r="U35" s="60" t="s">
        <v>174</v>
      </c>
      <c r="V35" s="280"/>
      <c r="W35" s="280"/>
    </row>
    <row r="36" spans="1:23" x14ac:dyDescent="0.2">
      <c r="A36" s="102"/>
      <c r="B36" s="288"/>
      <c r="C36" s="288"/>
      <c r="D36" s="86"/>
      <c r="E36" s="8"/>
      <c r="F36" s="84"/>
      <c r="G36" s="8"/>
      <c r="H36" s="8"/>
      <c r="I36" s="8"/>
      <c r="J36" s="8"/>
      <c r="K36" s="8"/>
      <c r="L36" s="87"/>
      <c r="M36" s="263"/>
      <c r="N36" s="264"/>
      <c r="O36" s="58"/>
      <c r="P36" s="237"/>
      <c r="Q36" s="268"/>
      <c r="R36" s="268"/>
      <c r="S36" s="161"/>
      <c r="T36" s="69"/>
      <c r="U36" s="237" t="s">
        <v>175</v>
      </c>
      <c r="V36" s="161"/>
      <c r="W36" s="67" t="s">
        <v>72</v>
      </c>
    </row>
    <row r="37" spans="1:23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7"/>
      <c r="L37" s="8"/>
      <c r="M37" s="263"/>
      <c r="N37" s="264"/>
      <c r="O37" s="58"/>
      <c r="P37" s="237"/>
      <c r="Q37" s="268"/>
      <c r="R37" s="268"/>
      <c r="S37" s="161"/>
      <c r="T37" s="69"/>
      <c r="U37" s="209"/>
      <c r="V37" s="210"/>
      <c r="W37" s="67" t="s">
        <v>72</v>
      </c>
    </row>
    <row r="38" spans="1:23" x14ac:dyDescent="0.2">
      <c r="A38" s="275" t="s">
        <v>234</v>
      </c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63"/>
      <c r="N38" s="264"/>
      <c r="O38" s="58"/>
      <c r="P38" s="237"/>
      <c r="Q38" s="268"/>
      <c r="R38" s="268"/>
      <c r="S38" s="161"/>
      <c r="T38" s="69"/>
      <c r="U38" s="209"/>
      <c r="V38" s="210"/>
      <c r="W38" s="67" t="s">
        <v>72</v>
      </c>
    </row>
    <row r="39" spans="1:2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63"/>
      <c r="N39" s="264"/>
      <c r="O39" s="58"/>
      <c r="P39" s="237"/>
      <c r="Q39" s="268"/>
      <c r="R39" s="268"/>
      <c r="S39" s="161"/>
      <c r="T39" s="69"/>
      <c r="U39" s="209"/>
      <c r="V39" s="210"/>
      <c r="W39" s="68" t="s">
        <v>238</v>
      </c>
    </row>
    <row r="40" spans="1:2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263"/>
      <c r="N40" s="264"/>
      <c r="O40" s="121"/>
      <c r="P40" s="237"/>
      <c r="Q40" s="268"/>
      <c r="R40" s="268"/>
      <c r="S40" s="161"/>
      <c r="T40" s="116"/>
      <c r="U40" s="209"/>
      <c r="V40" s="210"/>
      <c r="W40" s="68" t="s">
        <v>238</v>
      </c>
    </row>
    <row r="41" spans="1:23" ht="15" thickBo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281"/>
      <c r="N41" s="282"/>
      <c r="O41" s="59"/>
      <c r="P41" s="283"/>
      <c r="Q41" s="284"/>
      <c r="R41" s="284"/>
      <c r="S41" s="285"/>
      <c r="T41" s="96"/>
      <c r="U41" s="286"/>
      <c r="V41" s="287"/>
      <c r="W41" s="120" t="s">
        <v>238</v>
      </c>
    </row>
    <row r="42" spans="1:23" x14ac:dyDescent="0.2">
      <c r="M42" s="8"/>
      <c r="N42" s="8"/>
      <c r="O42" s="8"/>
    </row>
    <row r="43" spans="1:23" x14ac:dyDescent="0.2">
      <c r="M43" s="8"/>
      <c r="N43" s="8"/>
      <c r="O43" s="8"/>
    </row>
  </sheetData>
  <sheetProtection password="CC3D" sheet="1" objects="1" scenarios="1" formatCells="0" formatColumns="0"/>
  <mergeCells count="98">
    <mergeCell ref="M41:N41"/>
    <mergeCell ref="P41:S41"/>
    <mergeCell ref="U41:V41"/>
    <mergeCell ref="B36:C36"/>
    <mergeCell ref="A30:L30"/>
    <mergeCell ref="A31:L31"/>
    <mergeCell ref="A32:L32"/>
    <mergeCell ref="A33:L33"/>
    <mergeCell ref="M39:N39"/>
    <mergeCell ref="M40:N40"/>
    <mergeCell ref="P37:S37"/>
    <mergeCell ref="U37:V37"/>
    <mergeCell ref="P38:S38"/>
    <mergeCell ref="U38:V38"/>
    <mergeCell ref="P39:S39"/>
    <mergeCell ref="U39:V39"/>
    <mergeCell ref="T12:V13"/>
    <mergeCell ref="T14:V15"/>
    <mergeCell ref="T16:V16"/>
    <mergeCell ref="T17:V17"/>
    <mergeCell ref="T18:V18"/>
    <mergeCell ref="T21:V21"/>
    <mergeCell ref="T22:V22"/>
    <mergeCell ref="U36:V36"/>
    <mergeCell ref="T23:V23"/>
    <mergeCell ref="T24:V24"/>
    <mergeCell ref="V32:W35"/>
    <mergeCell ref="P40:S40"/>
    <mergeCell ref="U40:V40"/>
    <mergeCell ref="B22:C22"/>
    <mergeCell ref="B23:C23"/>
    <mergeCell ref="M32:S33"/>
    <mergeCell ref="U32:U33"/>
    <mergeCell ref="N28:P28"/>
    <mergeCell ref="T25:V25"/>
    <mergeCell ref="T26:V26"/>
    <mergeCell ref="T27:V27"/>
    <mergeCell ref="T28:V28"/>
    <mergeCell ref="C27:H27"/>
    <mergeCell ref="A38:L38"/>
    <mergeCell ref="N27:P27"/>
    <mergeCell ref="N29:P29"/>
    <mergeCell ref="P36:S36"/>
    <mergeCell ref="M36:N36"/>
    <mergeCell ref="M37:N37"/>
    <mergeCell ref="M38:N38"/>
    <mergeCell ref="A14:A20"/>
    <mergeCell ref="A21:A27"/>
    <mergeCell ref="B24:F26"/>
    <mergeCell ref="J20:L20"/>
    <mergeCell ref="N24:P24"/>
    <mergeCell ref="N26:P26"/>
    <mergeCell ref="N25:P25"/>
    <mergeCell ref="N21:P21"/>
    <mergeCell ref="N22:P22"/>
    <mergeCell ref="N23:P23"/>
    <mergeCell ref="D1:L1"/>
    <mergeCell ref="Q1:W1"/>
    <mergeCell ref="D2:J2"/>
    <mergeCell ref="C11:D11"/>
    <mergeCell ref="F11:G11"/>
    <mergeCell ref="H11:L11"/>
    <mergeCell ref="N11:P11"/>
    <mergeCell ref="R11:R28"/>
    <mergeCell ref="M12:M13"/>
    <mergeCell ref="N12:P13"/>
    <mergeCell ref="Q12:Q13"/>
    <mergeCell ref="S12:S13"/>
    <mergeCell ref="W12:W13"/>
    <mergeCell ref="C14:L14"/>
    <mergeCell ref="N14:P15"/>
    <mergeCell ref="Q14:Q15"/>
    <mergeCell ref="W14:W15"/>
    <mergeCell ref="N16:P16"/>
    <mergeCell ref="N17:P17"/>
    <mergeCell ref="C20:D20"/>
    <mergeCell ref="F20:H20"/>
    <mergeCell ref="N20:P20"/>
    <mergeCell ref="N18:P18"/>
    <mergeCell ref="N19:P19"/>
    <mergeCell ref="C19:D19"/>
    <mergeCell ref="T19:V19"/>
    <mergeCell ref="T20:V20"/>
    <mergeCell ref="A6:A11"/>
    <mergeCell ref="C6:L6"/>
    <mergeCell ref="P6:U6"/>
    <mergeCell ref="V6:W6"/>
    <mergeCell ref="C7:L7"/>
    <mergeCell ref="P7:U7"/>
    <mergeCell ref="V7:W7"/>
    <mergeCell ref="C8:L8"/>
    <mergeCell ref="V8:W8"/>
    <mergeCell ref="N9:P9"/>
    <mergeCell ref="C10:L10"/>
    <mergeCell ref="N10:P10"/>
    <mergeCell ref="T9:V9"/>
    <mergeCell ref="T10:V10"/>
    <mergeCell ref="T11:V11"/>
  </mergeCells>
  <dataValidations count="4">
    <dataValidation type="list" allowBlank="1" showInputMessage="1" showErrorMessage="1" sqref="U37:U41">
      <formula1>Role</formula1>
    </dataValidation>
    <dataValidation type="list" allowBlank="1" showInputMessage="1" showErrorMessage="1" sqref="D22">
      <formula1>Prix</formula1>
    </dataValidation>
    <dataValidation type="list" allowBlank="1" showInputMessage="1" showErrorMessage="1" sqref="J20">
      <formula1>Prep1819</formula1>
    </dataValidation>
    <dataValidation type="list" allowBlank="1" showInputMessage="1" showErrorMessage="1" sqref="C20:D20">
      <formula1>scolaire18192</formula1>
    </dataValidation>
  </dataValidations>
  <pageMargins left="0.25" right="0.25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File!$R$2:$R$67</xm:f>
          </x14:formula1>
          <xm:sqref>F20:H20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W43"/>
  <sheetViews>
    <sheetView showGridLines="0" view="pageBreakPreview" zoomScale="115" zoomScaleNormal="100" zoomScaleSheetLayoutView="115" workbookViewId="0">
      <selection activeCell="J20" sqref="J20:L20"/>
    </sheetView>
  </sheetViews>
  <sheetFormatPr baseColWidth="10" defaultColWidth="11.42578125" defaultRowHeight="14.25" x14ac:dyDescent="0.2"/>
  <cols>
    <col min="1" max="1" width="7.140625" style="1" customWidth="1"/>
    <col min="2" max="2" width="18.42578125" style="1" customWidth="1"/>
    <col min="3" max="3" width="11.42578125" style="1"/>
    <col min="4" max="4" width="10.28515625" style="1" customWidth="1"/>
    <col min="5" max="5" width="1.5703125" style="1" customWidth="1"/>
    <col min="6" max="6" width="11.42578125" style="1"/>
    <col min="7" max="7" width="1" style="1" customWidth="1"/>
    <col min="8" max="8" width="11.42578125" style="1"/>
    <col min="9" max="9" width="1" style="1" customWidth="1"/>
    <col min="10" max="10" width="7.28515625" style="1" customWidth="1"/>
    <col min="11" max="11" width="8.5703125" style="1" customWidth="1"/>
    <col min="12" max="14" width="11.42578125" style="1"/>
    <col min="15" max="15" width="1" style="1" customWidth="1"/>
    <col min="16" max="16" width="11.42578125" style="1"/>
    <col min="17" max="17" width="13.85546875" style="1" customWidth="1"/>
    <col min="18" max="18" width="1" style="1" customWidth="1"/>
    <col min="19" max="19" width="11.42578125" style="1"/>
    <col min="20" max="20" width="0.7109375" style="1" customWidth="1"/>
    <col min="21" max="21" width="12.140625" style="1" customWidth="1"/>
    <col min="22" max="22" width="11.42578125" style="1"/>
    <col min="23" max="23" width="13.28515625" style="1" bestFit="1" customWidth="1"/>
    <col min="24" max="16384" width="11.42578125" style="1"/>
  </cols>
  <sheetData>
    <row r="1" spans="1:23" ht="26.25" x14ac:dyDescent="0.4">
      <c r="D1" s="164" t="s">
        <v>89</v>
      </c>
      <c r="E1" s="164"/>
      <c r="F1" s="164"/>
      <c r="G1" s="164"/>
      <c r="H1" s="164"/>
      <c r="I1" s="164"/>
      <c r="J1" s="164"/>
      <c r="K1" s="164"/>
      <c r="L1" s="164"/>
      <c r="Q1" s="164" t="s">
        <v>89</v>
      </c>
      <c r="R1" s="164"/>
      <c r="S1" s="164"/>
      <c r="T1" s="164"/>
      <c r="U1" s="164"/>
      <c r="V1" s="164"/>
      <c r="W1" s="164"/>
    </row>
    <row r="2" spans="1:23" ht="18" x14ac:dyDescent="0.25">
      <c r="D2" s="165"/>
      <c r="E2" s="165"/>
      <c r="F2" s="165"/>
      <c r="G2" s="165"/>
      <c r="H2" s="165"/>
      <c r="I2" s="165"/>
      <c r="J2" s="165"/>
      <c r="K2" s="3"/>
      <c r="Q2" s="4"/>
      <c r="R2" s="4"/>
      <c r="S2" s="4"/>
      <c r="T2" s="4"/>
      <c r="U2" s="4"/>
      <c r="V2" s="4"/>
      <c r="W2" s="4"/>
    </row>
    <row r="4" spans="1:23" x14ac:dyDescent="0.2">
      <c r="L4" s="5" t="s">
        <v>33</v>
      </c>
    </row>
    <row r="5" spans="1:23" ht="15" thickBot="1" x14ac:dyDescent="0.25">
      <c r="W5" s="5" t="s">
        <v>63</v>
      </c>
    </row>
    <row r="6" spans="1:23" ht="18.75" customHeight="1" x14ac:dyDescent="0.2">
      <c r="A6" s="166" t="s">
        <v>213</v>
      </c>
      <c r="B6" s="6" t="s">
        <v>212</v>
      </c>
      <c r="C6" s="169"/>
      <c r="D6" s="169"/>
      <c r="E6" s="169"/>
      <c r="F6" s="169"/>
      <c r="G6" s="169"/>
      <c r="H6" s="169"/>
      <c r="I6" s="169"/>
      <c r="J6" s="169"/>
      <c r="K6" s="169"/>
      <c r="L6" s="170"/>
      <c r="M6" s="36" t="s">
        <v>235</v>
      </c>
      <c r="N6" s="19"/>
      <c r="O6" s="19"/>
      <c r="P6" s="185">
        <f>C6</f>
        <v>0</v>
      </c>
      <c r="Q6" s="185"/>
      <c r="R6" s="185"/>
      <c r="S6" s="185"/>
      <c r="T6" s="185"/>
      <c r="U6" s="185"/>
      <c r="V6" s="194">
        <f>C20</f>
        <v>0</v>
      </c>
      <c r="W6" s="195"/>
    </row>
    <row r="7" spans="1:23" ht="18.75" customHeight="1" x14ac:dyDescent="0.2">
      <c r="A7" s="167"/>
      <c r="B7" s="7" t="s">
        <v>225</v>
      </c>
      <c r="C7" s="171"/>
      <c r="D7" s="171"/>
      <c r="E7" s="171"/>
      <c r="F7" s="171"/>
      <c r="G7" s="171"/>
      <c r="H7" s="171"/>
      <c r="I7" s="171"/>
      <c r="J7" s="171"/>
      <c r="K7" s="171"/>
      <c r="L7" s="172"/>
      <c r="M7" s="25" t="s">
        <v>236</v>
      </c>
      <c r="N7" s="8"/>
      <c r="O7" s="8"/>
      <c r="P7" s="186">
        <f>C14</f>
        <v>0</v>
      </c>
      <c r="Q7" s="186"/>
      <c r="R7" s="186"/>
      <c r="S7" s="186"/>
      <c r="T7" s="186"/>
      <c r="U7" s="186"/>
      <c r="V7" s="196">
        <f>F20</f>
        <v>0</v>
      </c>
      <c r="W7" s="197"/>
    </row>
    <row r="8" spans="1:23" ht="18.75" customHeight="1" thickBot="1" x14ac:dyDescent="0.25">
      <c r="A8" s="167"/>
      <c r="B8" s="8"/>
      <c r="C8" s="171"/>
      <c r="D8" s="171"/>
      <c r="E8" s="171"/>
      <c r="F8" s="171"/>
      <c r="G8" s="171"/>
      <c r="H8" s="171"/>
      <c r="I8" s="171"/>
      <c r="J8" s="171"/>
      <c r="K8" s="171"/>
      <c r="L8" s="172"/>
      <c r="M8" s="117" t="s">
        <v>104</v>
      </c>
      <c r="N8" s="8"/>
      <c r="O8" s="8"/>
      <c r="P8" s="8"/>
      <c r="Q8" s="8"/>
      <c r="R8" s="8"/>
      <c r="S8" s="8"/>
      <c r="T8" s="8"/>
      <c r="U8" s="8"/>
      <c r="V8" s="196">
        <f>J20</f>
        <v>0</v>
      </c>
      <c r="W8" s="198"/>
    </row>
    <row r="9" spans="1:23" ht="18.75" customHeight="1" x14ac:dyDescent="0.25">
      <c r="A9" s="167"/>
      <c r="B9" s="9" t="s">
        <v>0</v>
      </c>
      <c r="C9" s="8"/>
      <c r="D9" s="8"/>
      <c r="E9" s="8"/>
      <c r="F9" s="8"/>
      <c r="G9" s="8"/>
      <c r="H9" s="8"/>
      <c r="I9" s="8"/>
      <c r="J9" s="8"/>
      <c r="K9" s="8"/>
      <c r="L9" s="10"/>
      <c r="M9" s="25"/>
      <c r="N9" s="191" t="s">
        <v>34</v>
      </c>
      <c r="O9" s="192"/>
      <c r="P9" s="193"/>
      <c r="Q9" s="11" t="s">
        <v>35</v>
      </c>
      <c r="R9" s="49"/>
      <c r="S9" s="49"/>
      <c r="T9" s="191" t="s">
        <v>34</v>
      </c>
      <c r="U9" s="192"/>
      <c r="V9" s="193"/>
      <c r="W9" s="11" t="s">
        <v>35</v>
      </c>
    </row>
    <row r="10" spans="1:23" ht="18.75" customHeight="1" thickBot="1" x14ac:dyDescent="0.3">
      <c r="A10" s="167"/>
      <c r="B10" s="7" t="s">
        <v>226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4"/>
      <c r="M10" s="25"/>
      <c r="N10" s="188"/>
      <c r="O10" s="189"/>
      <c r="P10" s="190"/>
      <c r="Q10" s="12" t="s">
        <v>66</v>
      </c>
      <c r="R10" s="49"/>
      <c r="S10" s="49"/>
      <c r="T10" s="188"/>
      <c r="U10" s="189"/>
      <c r="V10" s="190"/>
      <c r="W10" s="12"/>
    </row>
    <row r="11" spans="1:23" ht="18.75" customHeight="1" x14ac:dyDescent="0.2">
      <c r="A11" s="167"/>
      <c r="B11" s="8" t="s">
        <v>227</v>
      </c>
      <c r="C11" s="171"/>
      <c r="D11" s="171"/>
      <c r="E11" s="8"/>
      <c r="F11" s="254" t="s">
        <v>1</v>
      </c>
      <c r="G11" s="254"/>
      <c r="H11" s="171"/>
      <c r="I11" s="171"/>
      <c r="J11" s="171"/>
      <c r="K11" s="171"/>
      <c r="L11" s="172"/>
      <c r="M11" s="107" t="s">
        <v>68</v>
      </c>
      <c r="N11" s="255" t="s">
        <v>69</v>
      </c>
      <c r="O11" s="255"/>
      <c r="P11" s="255"/>
      <c r="Q11" s="34">
        <v>37023</v>
      </c>
      <c r="R11" s="256"/>
      <c r="S11" s="13" t="s">
        <v>47</v>
      </c>
      <c r="T11" s="240"/>
      <c r="U11" s="241"/>
      <c r="V11" s="242"/>
      <c r="W11" s="108"/>
    </row>
    <row r="12" spans="1:23" ht="9.75" customHeight="1" thickBo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258" t="s">
        <v>23</v>
      </c>
      <c r="N12" s="244"/>
      <c r="O12" s="244"/>
      <c r="P12" s="244"/>
      <c r="Q12" s="260"/>
      <c r="R12" s="257"/>
      <c r="S12" s="261" t="s">
        <v>48</v>
      </c>
      <c r="T12" s="247"/>
      <c r="U12" s="248"/>
      <c r="V12" s="249"/>
      <c r="W12" s="243"/>
    </row>
    <row r="13" spans="1:23" ht="6.75" customHeight="1" thickBot="1" x14ac:dyDescent="0.25">
      <c r="M13" s="259"/>
      <c r="N13" s="244"/>
      <c r="O13" s="244"/>
      <c r="P13" s="244"/>
      <c r="Q13" s="260"/>
      <c r="R13" s="257"/>
      <c r="S13" s="262"/>
      <c r="T13" s="265"/>
      <c r="U13" s="266"/>
      <c r="V13" s="267"/>
      <c r="W13" s="243"/>
    </row>
    <row r="14" spans="1:23" ht="16.5" customHeight="1" x14ac:dyDescent="0.2">
      <c r="A14" s="142" t="s">
        <v>214</v>
      </c>
      <c r="B14" s="6" t="s">
        <v>215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70"/>
      <c r="M14" s="109" t="s">
        <v>29</v>
      </c>
      <c r="N14" s="244"/>
      <c r="O14" s="244"/>
      <c r="P14" s="244"/>
      <c r="Q14" s="260"/>
      <c r="R14" s="257"/>
      <c r="S14" s="79" t="s">
        <v>49</v>
      </c>
      <c r="T14" s="247"/>
      <c r="U14" s="248"/>
      <c r="V14" s="249"/>
      <c r="W14" s="243"/>
    </row>
    <row r="15" spans="1:23" ht="3.75" customHeight="1" x14ac:dyDescent="0.2">
      <c r="A15" s="143"/>
      <c r="B15" s="7"/>
      <c r="C15" s="8"/>
      <c r="D15" s="8"/>
      <c r="E15" s="8"/>
      <c r="F15" s="8"/>
      <c r="G15" s="8"/>
      <c r="H15" s="8"/>
      <c r="I15" s="8"/>
      <c r="J15" s="8"/>
      <c r="K15" s="8"/>
      <c r="L15" s="10"/>
      <c r="M15" s="110"/>
      <c r="N15" s="244"/>
      <c r="O15" s="244"/>
      <c r="P15" s="244"/>
      <c r="Q15" s="260"/>
      <c r="R15" s="257"/>
      <c r="S15" s="78"/>
      <c r="T15" s="265"/>
      <c r="U15" s="266"/>
      <c r="V15" s="267"/>
      <c r="W15" s="243"/>
    </row>
    <row r="16" spans="1:23" ht="18.75" customHeight="1" x14ac:dyDescent="0.2">
      <c r="A16" s="143"/>
      <c r="B16" s="7" t="s">
        <v>2</v>
      </c>
      <c r="C16" s="123"/>
      <c r="D16" s="8"/>
      <c r="E16" s="8"/>
      <c r="F16" s="7" t="s">
        <v>228</v>
      </c>
      <c r="G16" s="8"/>
      <c r="H16" s="123"/>
      <c r="I16" s="8"/>
      <c r="J16" s="8"/>
      <c r="K16" s="8"/>
      <c r="L16" s="10"/>
      <c r="M16" s="111" t="s">
        <v>30</v>
      </c>
      <c r="N16" s="244"/>
      <c r="O16" s="244"/>
      <c r="P16" s="244"/>
      <c r="Q16" s="77"/>
      <c r="R16" s="257"/>
      <c r="S16" s="13" t="s">
        <v>50</v>
      </c>
      <c r="T16" s="251"/>
      <c r="U16" s="252"/>
      <c r="V16" s="253"/>
      <c r="W16" s="112"/>
    </row>
    <row r="17" spans="1:23" x14ac:dyDescent="0.2">
      <c r="A17" s="143"/>
      <c r="B17" s="9" t="s">
        <v>3</v>
      </c>
      <c r="C17" s="8"/>
      <c r="D17" s="8"/>
      <c r="E17" s="8"/>
      <c r="F17" s="8"/>
      <c r="G17" s="8"/>
      <c r="H17" s="8"/>
      <c r="I17" s="8"/>
      <c r="J17" s="8"/>
      <c r="K17" s="8"/>
      <c r="L17" s="10"/>
      <c r="M17" s="111" t="s">
        <v>31</v>
      </c>
      <c r="N17" s="244"/>
      <c r="O17" s="244"/>
      <c r="P17" s="244"/>
      <c r="Q17" s="77"/>
      <c r="R17" s="257"/>
      <c r="S17" s="13" t="s">
        <v>51</v>
      </c>
      <c r="T17" s="251"/>
      <c r="U17" s="252"/>
      <c r="V17" s="253"/>
      <c r="W17" s="112"/>
    </row>
    <row r="18" spans="1:23" ht="15.75" customHeight="1" x14ac:dyDescent="0.2">
      <c r="A18" s="143"/>
      <c r="B18" s="8"/>
      <c r="C18" s="8"/>
      <c r="D18" s="8"/>
      <c r="E18" s="8"/>
      <c r="F18" s="8"/>
      <c r="G18" s="8"/>
      <c r="H18" s="8"/>
      <c r="I18" s="8"/>
      <c r="J18" s="8"/>
      <c r="K18" s="8"/>
      <c r="L18" s="10"/>
      <c r="M18" s="111" t="s">
        <v>32</v>
      </c>
      <c r="N18" s="244"/>
      <c r="O18" s="244"/>
      <c r="P18" s="244"/>
      <c r="Q18" s="77"/>
      <c r="R18" s="257"/>
      <c r="S18" s="13" t="s">
        <v>52</v>
      </c>
      <c r="T18" s="251"/>
      <c r="U18" s="252"/>
      <c r="V18" s="253"/>
      <c r="W18" s="112"/>
    </row>
    <row r="19" spans="1:23" ht="16.5" customHeight="1" x14ac:dyDescent="0.25">
      <c r="A19" s="143"/>
      <c r="B19" s="17" t="s">
        <v>4</v>
      </c>
      <c r="C19" s="250" t="s">
        <v>217</v>
      </c>
      <c r="D19" s="250"/>
      <c r="E19" s="8"/>
      <c r="F19" s="35" t="s">
        <v>13</v>
      </c>
      <c r="G19" s="35"/>
      <c r="H19" s="8"/>
      <c r="I19" s="8"/>
      <c r="J19" s="8" t="s">
        <v>93</v>
      </c>
      <c r="K19" s="8"/>
      <c r="L19" s="10"/>
      <c r="M19" s="111" t="s">
        <v>36</v>
      </c>
      <c r="N19" s="244"/>
      <c r="O19" s="244"/>
      <c r="P19" s="244"/>
      <c r="Q19" s="77"/>
      <c r="R19" s="257"/>
      <c r="S19" s="13" t="s">
        <v>53</v>
      </c>
      <c r="T19" s="251"/>
      <c r="U19" s="252"/>
      <c r="V19" s="253"/>
      <c r="W19" s="112"/>
    </row>
    <row r="20" spans="1:23" ht="18.75" customHeight="1" thickBot="1" x14ac:dyDescent="0.25">
      <c r="A20" s="144"/>
      <c r="B20" s="105" t="s">
        <v>100</v>
      </c>
      <c r="C20" s="245"/>
      <c r="D20" s="246"/>
      <c r="E20" s="106"/>
      <c r="F20" s="179"/>
      <c r="G20" s="180"/>
      <c r="H20" s="181"/>
      <c r="I20" s="106"/>
      <c r="J20" s="293"/>
      <c r="K20" s="294"/>
      <c r="L20" s="295"/>
      <c r="M20" s="70" t="s">
        <v>37</v>
      </c>
      <c r="N20" s="247"/>
      <c r="O20" s="248"/>
      <c r="P20" s="249"/>
      <c r="Q20" s="77"/>
      <c r="R20" s="257"/>
      <c r="S20" s="72" t="s">
        <v>54</v>
      </c>
      <c r="T20" s="204"/>
      <c r="U20" s="205"/>
      <c r="V20" s="206"/>
      <c r="W20" s="112"/>
    </row>
    <row r="21" spans="1:23" ht="18" customHeight="1" x14ac:dyDescent="0.2">
      <c r="A21" s="142" t="s">
        <v>28</v>
      </c>
      <c r="B21" s="36" t="s">
        <v>24</v>
      </c>
      <c r="C21" s="19"/>
      <c r="D21" s="52" t="s">
        <v>85</v>
      </c>
      <c r="E21" s="19"/>
      <c r="F21" s="53" t="s">
        <v>84</v>
      </c>
      <c r="G21" s="19"/>
      <c r="H21" s="6" t="s">
        <v>25</v>
      </c>
      <c r="I21" s="19"/>
      <c r="J21" s="19"/>
      <c r="K21" s="6"/>
      <c r="L21" s="298" t="s">
        <v>274</v>
      </c>
      <c r="M21" s="113" t="s">
        <v>38</v>
      </c>
      <c r="N21" s="244"/>
      <c r="O21" s="244"/>
      <c r="P21" s="244"/>
      <c r="Q21" s="77"/>
      <c r="R21" s="257"/>
      <c r="S21" s="18" t="s">
        <v>55</v>
      </c>
      <c r="T21" s="276"/>
      <c r="U21" s="277"/>
      <c r="V21" s="278"/>
      <c r="W21" s="112"/>
    </row>
    <row r="22" spans="1:23" ht="18" customHeight="1" x14ac:dyDescent="0.2">
      <c r="A22" s="143"/>
      <c r="B22" s="162" t="s">
        <v>270</v>
      </c>
      <c r="C22" s="163"/>
      <c r="D22" s="126" t="s">
        <v>87</v>
      </c>
      <c r="E22" s="8"/>
      <c r="F22" s="124"/>
      <c r="G22" s="8"/>
      <c r="H22" s="125"/>
      <c r="I22" s="8"/>
      <c r="J22" s="8"/>
      <c r="K22" s="29"/>
      <c r="L22" s="20">
        <f>ROUND(H22*F22*1.14975,2)</f>
        <v>0</v>
      </c>
      <c r="M22" s="113" t="s">
        <v>39</v>
      </c>
      <c r="N22" s="244"/>
      <c r="O22" s="244"/>
      <c r="P22" s="244"/>
      <c r="Q22" s="77"/>
      <c r="R22" s="257"/>
      <c r="S22" s="18" t="s">
        <v>56</v>
      </c>
      <c r="T22" s="276"/>
      <c r="U22" s="277"/>
      <c r="V22" s="278"/>
      <c r="W22" s="112"/>
    </row>
    <row r="23" spans="1:23" ht="18" customHeight="1" x14ac:dyDescent="0.2">
      <c r="A23" s="143"/>
      <c r="B23" s="223"/>
      <c r="C23" s="224"/>
      <c r="D23" s="128"/>
      <c r="E23" s="127"/>
      <c r="F23" s="128"/>
      <c r="G23" s="127"/>
      <c r="H23" s="128"/>
      <c r="I23" s="8"/>
      <c r="J23" s="22"/>
      <c r="K23" s="29"/>
      <c r="L23" s="20"/>
      <c r="M23" s="114" t="s">
        <v>40</v>
      </c>
      <c r="N23" s="265"/>
      <c r="O23" s="266"/>
      <c r="P23" s="267"/>
      <c r="Q23" s="77"/>
      <c r="R23" s="257"/>
      <c r="S23" s="80" t="s">
        <v>57</v>
      </c>
      <c r="T23" s="265"/>
      <c r="U23" s="266"/>
      <c r="V23" s="267"/>
      <c r="W23" s="112"/>
    </row>
    <row r="24" spans="1:23" ht="18" customHeight="1" x14ac:dyDescent="0.2">
      <c r="A24" s="143"/>
      <c r="B24" s="238" t="s">
        <v>271</v>
      </c>
      <c r="C24" s="239"/>
      <c r="D24" s="239"/>
      <c r="E24" s="239"/>
      <c r="F24" s="239"/>
      <c r="G24" s="127"/>
      <c r="H24" s="129"/>
      <c r="I24" s="8"/>
      <c r="J24" s="22"/>
      <c r="K24" s="29"/>
      <c r="L24" s="20"/>
      <c r="M24" s="113" t="s">
        <v>41</v>
      </c>
      <c r="N24" s="244"/>
      <c r="O24" s="244"/>
      <c r="P24" s="244"/>
      <c r="Q24" s="77"/>
      <c r="R24" s="257"/>
      <c r="S24" s="18" t="s">
        <v>58</v>
      </c>
      <c r="T24" s="276"/>
      <c r="U24" s="277"/>
      <c r="V24" s="278"/>
      <c r="W24" s="112"/>
    </row>
    <row r="25" spans="1:23" ht="18" customHeight="1" x14ac:dyDescent="0.2">
      <c r="A25" s="143"/>
      <c r="B25" s="238"/>
      <c r="C25" s="239"/>
      <c r="D25" s="239"/>
      <c r="E25" s="239"/>
      <c r="F25" s="239"/>
      <c r="G25" s="127"/>
      <c r="H25" s="129"/>
      <c r="I25" s="8"/>
      <c r="J25" s="22"/>
      <c r="K25" s="29"/>
      <c r="L25" s="20"/>
      <c r="M25" s="115" t="s">
        <v>42</v>
      </c>
      <c r="N25" s="247"/>
      <c r="O25" s="248"/>
      <c r="P25" s="249"/>
      <c r="Q25" s="77"/>
      <c r="R25" s="257"/>
      <c r="S25" s="21" t="s">
        <v>59</v>
      </c>
      <c r="T25" s="272"/>
      <c r="U25" s="273"/>
      <c r="V25" s="274"/>
      <c r="W25" s="112"/>
    </row>
    <row r="26" spans="1:23" ht="18" customHeight="1" x14ac:dyDescent="0.2">
      <c r="A26" s="143"/>
      <c r="B26" s="238"/>
      <c r="C26" s="239"/>
      <c r="D26" s="239"/>
      <c r="E26" s="239"/>
      <c r="F26" s="239"/>
      <c r="G26" s="127"/>
      <c r="H26" s="129"/>
      <c r="I26" s="8"/>
      <c r="J26" s="22"/>
      <c r="K26" s="29"/>
      <c r="L26" s="20"/>
      <c r="M26" s="115" t="s">
        <v>43</v>
      </c>
      <c r="N26" s="247"/>
      <c r="O26" s="248"/>
      <c r="P26" s="249"/>
      <c r="Q26" s="77"/>
      <c r="R26" s="257"/>
      <c r="S26" s="21" t="s">
        <v>60</v>
      </c>
      <c r="T26" s="272"/>
      <c r="U26" s="273"/>
      <c r="V26" s="274"/>
      <c r="W26" s="112"/>
    </row>
    <row r="27" spans="1:23" ht="18" customHeight="1" thickBot="1" x14ac:dyDescent="0.25">
      <c r="A27" s="144"/>
      <c r="B27" s="27"/>
      <c r="C27" s="159"/>
      <c r="D27" s="159"/>
      <c r="E27" s="159"/>
      <c r="F27" s="159"/>
      <c r="G27" s="159"/>
      <c r="H27" s="159"/>
      <c r="I27" s="15"/>
      <c r="J27" s="15"/>
      <c r="K27" s="15"/>
      <c r="L27" s="23"/>
      <c r="M27" s="109" t="s">
        <v>44</v>
      </c>
      <c r="N27" s="247"/>
      <c r="O27" s="248"/>
      <c r="P27" s="249"/>
      <c r="Q27" s="77"/>
      <c r="R27" s="257"/>
      <c r="S27" s="79" t="s">
        <v>61</v>
      </c>
      <c r="T27" s="247"/>
      <c r="U27" s="248"/>
      <c r="V27" s="249"/>
      <c r="W27" s="112"/>
    </row>
    <row r="28" spans="1:23" ht="18" customHeight="1" x14ac:dyDescent="0.2">
      <c r="A28" s="101"/>
      <c r="B28" s="97"/>
      <c r="C28" s="97"/>
      <c r="D28" s="97"/>
      <c r="E28" s="8"/>
      <c r="F28" s="98"/>
      <c r="G28" s="98"/>
      <c r="H28" s="98"/>
      <c r="I28" s="98"/>
      <c r="J28" s="98"/>
      <c r="K28" s="98"/>
      <c r="L28" s="98"/>
      <c r="M28" s="111" t="s">
        <v>45</v>
      </c>
      <c r="N28" s="247"/>
      <c r="O28" s="248"/>
      <c r="P28" s="249"/>
      <c r="Q28" s="77"/>
      <c r="R28" s="257"/>
      <c r="S28" s="13" t="s">
        <v>62</v>
      </c>
      <c r="T28" s="244"/>
      <c r="U28" s="244"/>
      <c r="V28" s="244"/>
      <c r="W28" s="112"/>
    </row>
    <row r="29" spans="1:23" ht="18" customHeight="1" x14ac:dyDescent="0.2">
      <c r="A29" s="24" t="s">
        <v>229</v>
      </c>
      <c r="M29" s="45" t="s">
        <v>46</v>
      </c>
      <c r="N29" s="204"/>
      <c r="O29" s="205"/>
      <c r="P29" s="206"/>
      <c r="Q29" s="54"/>
      <c r="R29" s="8"/>
      <c r="S29" s="8"/>
      <c r="T29" s="8"/>
      <c r="U29" s="8"/>
      <c r="V29" s="8"/>
      <c r="W29" s="10"/>
    </row>
    <row r="30" spans="1:23" ht="15" thickBot="1" x14ac:dyDescent="0.25">
      <c r="A30" s="289" t="s">
        <v>230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7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1:23" ht="28.5" customHeight="1" thickBot="1" x14ac:dyDescent="0.3">
      <c r="A31" s="290" t="s">
        <v>231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43" t="s">
        <v>75</v>
      </c>
      <c r="N31" s="19"/>
      <c r="O31" s="19"/>
      <c r="P31" s="19"/>
      <c r="Q31" s="19"/>
      <c r="R31" s="19"/>
      <c r="S31" s="19"/>
      <c r="T31" s="19"/>
      <c r="U31" s="19"/>
      <c r="V31" s="19"/>
      <c r="W31" s="37"/>
    </row>
    <row r="32" spans="1:23" ht="14.25" customHeight="1" x14ac:dyDescent="0.2">
      <c r="A32" s="289" t="s">
        <v>232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69" t="s">
        <v>237</v>
      </c>
      <c r="N32" s="146"/>
      <c r="O32" s="146"/>
      <c r="P32" s="146"/>
      <c r="Q32" s="146"/>
      <c r="R32" s="146"/>
      <c r="S32" s="146"/>
      <c r="T32" s="57"/>
      <c r="U32" s="270">
        <v>0</v>
      </c>
      <c r="V32" s="279" t="s">
        <v>222</v>
      </c>
      <c r="W32" s="279"/>
    </row>
    <row r="33" spans="1:23" ht="15" customHeight="1" thickBot="1" x14ac:dyDescent="0.25">
      <c r="A33" s="291" t="s">
        <v>233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145"/>
      <c r="N33" s="146"/>
      <c r="O33" s="146"/>
      <c r="P33" s="146"/>
      <c r="Q33" s="146"/>
      <c r="R33" s="146"/>
      <c r="S33" s="146"/>
      <c r="T33" s="57"/>
      <c r="U33" s="271"/>
      <c r="V33" s="279"/>
      <c r="W33" s="279"/>
    </row>
    <row r="34" spans="1:23" ht="15" customHeight="1" x14ac:dyDescent="0.2">
      <c r="A34" s="102"/>
      <c r="B34" s="99"/>
      <c r="C34" s="99"/>
      <c r="D34" s="86"/>
      <c r="E34" s="89"/>
      <c r="F34" s="95"/>
      <c r="G34" s="89"/>
      <c r="H34" s="8"/>
      <c r="I34" s="8"/>
      <c r="J34" s="8"/>
      <c r="K34" s="8"/>
      <c r="L34" s="87"/>
      <c r="M34" s="44"/>
      <c r="N34" s="8"/>
      <c r="O34" s="8"/>
      <c r="P34" s="8"/>
      <c r="Q34" s="8"/>
      <c r="R34" s="40"/>
      <c r="S34" s="40"/>
      <c r="T34" s="40"/>
      <c r="U34" s="42"/>
      <c r="V34" s="279"/>
      <c r="W34" s="279"/>
    </row>
    <row r="35" spans="1:23" ht="15" x14ac:dyDescent="0.2">
      <c r="A35" s="102"/>
      <c r="B35" s="100"/>
      <c r="C35" s="100"/>
      <c r="D35" s="83"/>
      <c r="E35" s="82"/>
      <c r="F35" s="95"/>
      <c r="G35" s="82"/>
      <c r="H35" s="8"/>
      <c r="I35" s="8"/>
      <c r="J35" s="8"/>
      <c r="K35" s="8"/>
      <c r="L35" s="87"/>
      <c r="M35" s="65" t="s">
        <v>170</v>
      </c>
      <c r="N35" s="40"/>
      <c r="O35" s="40"/>
      <c r="P35" s="40" t="s">
        <v>171</v>
      </c>
      <c r="Q35" s="40"/>
      <c r="R35" s="8"/>
      <c r="S35" s="60"/>
      <c r="T35" s="60"/>
      <c r="U35" s="60" t="s">
        <v>174</v>
      </c>
      <c r="V35" s="280"/>
      <c r="W35" s="280"/>
    </row>
    <row r="36" spans="1:23" x14ac:dyDescent="0.2">
      <c r="A36" s="102"/>
      <c r="B36" s="288"/>
      <c r="C36" s="288"/>
      <c r="D36" s="86"/>
      <c r="E36" s="8"/>
      <c r="F36" s="84"/>
      <c r="G36" s="8"/>
      <c r="H36" s="8"/>
      <c r="I36" s="8"/>
      <c r="J36" s="8"/>
      <c r="K36" s="8"/>
      <c r="L36" s="87"/>
      <c r="M36" s="263"/>
      <c r="N36" s="264"/>
      <c r="O36" s="58"/>
      <c r="P36" s="237"/>
      <c r="Q36" s="268"/>
      <c r="R36" s="268"/>
      <c r="S36" s="161"/>
      <c r="T36" s="69"/>
      <c r="U36" s="237" t="s">
        <v>175</v>
      </c>
      <c r="V36" s="161"/>
      <c r="W36" s="67" t="s">
        <v>72</v>
      </c>
    </row>
    <row r="37" spans="1:23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7"/>
      <c r="L37" s="8"/>
      <c r="M37" s="263"/>
      <c r="N37" s="264"/>
      <c r="O37" s="58"/>
      <c r="P37" s="237"/>
      <c r="Q37" s="268"/>
      <c r="R37" s="268"/>
      <c r="S37" s="161"/>
      <c r="T37" s="69"/>
      <c r="U37" s="209"/>
      <c r="V37" s="210"/>
      <c r="W37" s="67" t="s">
        <v>72</v>
      </c>
    </row>
    <row r="38" spans="1:23" x14ac:dyDescent="0.2">
      <c r="A38" s="292" t="s">
        <v>234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63"/>
      <c r="N38" s="264"/>
      <c r="O38" s="58"/>
      <c r="P38" s="237"/>
      <c r="Q38" s="268"/>
      <c r="R38" s="268"/>
      <c r="S38" s="161"/>
      <c r="T38" s="69"/>
      <c r="U38" s="209"/>
      <c r="V38" s="210"/>
      <c r="W38" s="67" t="s">
        <v>72</v>
      </c>
    </row>
    <row r="39" spans="1:2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63"/>
      <c r="N39" s="264"/>
      <c r="O39" s="58"/>
      <c r="P39" s="237"/>
      <c r="Q39" s="268"/>
      <c r="R39" s="268"/>
      <c r="S39" s="161"/>
      <c r="T39" s="69"/>
      <c r="U39" s="209"/>
      <c r="V39" s="210"/>
      <c r="W39" s="68" t="s">
        <v>238</v>
      </c>
    </row>
    <row r="40" spans="1:2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263"/>
      <c r="N40" s="264"/>
      <c r="O40" s="121"/>
      <c r="P40" s="237"/>
      <c r="Q40" s="268"/>
      <c r="R40" s="268"/>
      <c r="S40" s="161"/>
      <c r="T40" s="116"/>
      <c r="U40" s="209"/>
      <c r="V40" s="210"/>
      <c r="W40" s="68" t="s">
        <v>238</v>
      </c>
    </row>
    <row r="41" spans="1:23" ht="15" thickBot="1" x14ac:dyDescent="0.25">
      <c r="M41" s="281"/>
      <c r="N41" s="282"/>
      <c r="O41" s="59"/>
      <c r="P41" s="283"/>
      <c r="Q41" s="284"/>
      <c r="R41" s="284"/>
      <c r="S41" s="285"/>
      <c r="T41" s="96"/>
      <c r="U41" s="286"/>
      <c r="V41" s="287"/>
      <c r="W41" s="120" t="s">
        <v>238</v>
      </c>
    </row>
    <row r="42" spans="1:23" x14ac:dyDescent="0.2">
      <c r="M42" s="8"/>
      <c r="N42" s="8"/>
      <c r="O42" s="8"/>
    </row>
    <row r="43" spans="1:23" x14ac:dyDescent="0.2">
      <c r="M43" s="8"/>
      <c r="N43" s="8"/>
      <c r="O43" s="8"/>
    </row>
  </sheetData>
  <sheetProtection password="CC3D" sheet="1" objects="1" scenarios="1" formatCells="0" formatColumns="0"/>
  <mergeCells count="98">
    <mergeCell ref="V32:W35"/>
    <mergeCell ref="M41:N41"/>
    <mergeCell ref="P41:S41"/>
    <mergeCell ref="U41:V41"/>
    <mergeCell ref="C20:D20"/>
    <mergeCell ref="F20:H20"/>
    <mergeCell ref="B23:C23"/>
    <mergeCell ref="B22:C22"/>
    <mergeCell ref="B36:C36"/>
    <mergeCell ref="A30:L30"/>
    <mergeCell ref="A31:L31"/>
    <mergeCell ref="A32:L32"/>
    <mergeCell ref="A33:L33"/>
    <mergeCell ref="N26:P26"/>
    <mergeCell ref="T24:V24"/>
    <mergeCell ref="T25:V25"/>
    <mergeCell ref="T26:V26"/>
    <mergeCell ref="N21:P21"/>
    <mergeCell ref="T21:V21"/>
    <mergeCell ref="T22:V22"/>
    <mergeCell ref="T23:V23"/>
    <mergeCell ref="N22:P22"/>
    <mergeCell ref="N24:P24"/>
    <mergeCell ref="N25:P25"/>
    <mergeCell ref="N23:P23"/>
    <mergeCell ref="M40:N40"/>
    <mergeCell ref="P37:S37"/>
    <mergeCell ref="U37:V37"/>
    <mergeCell ref="P38:S38"/>
    <mergeCell ref="U38:V38"/>
    <mergeCell ref="P39:S39"/>
    <mergeCell ref="U39:V39"/>
    <mergeCell ref="P40:S40"/>
    <mergeCell ref="U40:V40"/>
    <mergeCell ref="M39:N39"/>
    <mergeCell ref="A38:L38"/>
    <mergeCell ref="C27:H27"/>
    <mergeCell ref="M32:S33"/>
    <mergeCell ref="U32:U33"/>
    <mergeCell ref="P36:S36"/>
    <mergeCell ref="U36:V36"/>
    <mergeCell ref="M36:N36"/>
    <mergeCell ref="M37:N37"/>
    <mergeCell ref="M38:N38"/>
    <mergeCell ref="N27:P27"/>
    <mergeCell ref="T28:V28"/>
    <mergeCell ref="T27:V27"/>
    <mergeCell ref="N28:P28"/>
    <mergeCell ref="N29:P29"/>
    <mergeCell ref="A21:A27"/>
    <mergeCell ref="B24:F26"/>
    <mergeCell ref="D1:L1"/>
    <mergeCell ref="Q1:W1"/>
    <mergeCell ref="D2:J2"/>
    <mergeCell ref="C11:D11"/>
    <mergeCell ref="F11:G11"/>
    <mergeCell ref="H11:L11"/>
    <mergeCell ref="N11:P11"/>
    <mergeCell ref="R11:R28"/>
    <mergeCell ref="M12:M13"/>
    <mergeCell ref="N12:P13"/>
    <mergeCell ref="Q12:Q13"/>
    <mergeCell ref="S12:S13"/>
    <mergeCell ref="W12:W13"/>
    <mergeCell ref="C14:L14"/>
    <mergeCell ref="N14:P15"/>
    <mergeCell ref="Q14:Q15"/>
    <mergeCell ref="W14:W15"/>
    <mergeCell ref="N16:P16"/>
    <mergeCell ref="N17:P17"/>
    <mergeCell ref="N18:P18"/>
    <mergeCell ref="N19:P19"/>
    <mergeCell ref="T16:V16"/>
    <mergeCell ref="T17:V17"/>
    <mergeCell ref="T18:V18"/>
    <mergeCell ref="T19:V19"/>
    <mergeCell ref="T14:V15"/>
    <mergeCell ref="C7:L7"/>
    <mergeCell ref="P7:U7"/>
    <mergeCell ref="V7:W7"/>
    <mergeCell ref="C8:L8"/>
    <mergeCell ref="V8:W8"/>
    <mergeCell ref="N20:P20"/>
    <mergeCell ref="A6:A11"/>
    <mergeCell ref="C6:L6"/>
    <mergeCell ref="P6:U6"/>
    <mergeCell ref="N9:P9"/>
    <mergeCell ref="C10:L10"/>
    <mergeCell ref="N10:P10"/>
    <mergeCell ref="C19:D19"/>
    <mergeCell ref="J20:L20"/>
    <mergeCell ref="T20:V20"/>
    <mergeCell ref="T9:V9"/>
    <mergeCell ref="T10:V10"/>
    <mergeCell ref="T11:V11"/>
    <mergeCell ref="T12:V13"/>
    <mergeCell ref="A14:A20"/>
    <mergeCell ref="V6:W6"/>
  </mergeCells>
  <dataValidations count="4">
    <dataValidation type="list" allowBlank="1" showInputMessage="1" showErrorMessage="1" sqref="U37:U41">
      <formula1>Role</formula1>
    </dataValidation>
    <dataValidation type="list" allowBlank="1" showInputMessage="1" showErrorMessage="1" sqref="D22">
      <formula1>Prix</formula1>
    </dataValidation>
    <dataValidation type="list" allowBlank="1" showInputMessage="1" showErrorMessage="1" sqref="J20">
      <formula1>Prep1819</formula1>
    </dataValidation>
    <dataValidation type="list" allowBlank="1" showInputMessage="1" showErrorMessage="1" sqref="C20:D20">
      <formula1>scolaire18192</formula1>
    </dataValidation>
  </dataValidations>
  <pageMargins left="0.25" right="0.25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File!$R$2:$R$67</xm:f>
          </x14:formula1>
          <xm:sqref>F20:H20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W43"/>
  <sheetViews>
    <sheetView showGridLines="0" view="pageBreakPreview" zoomScale="60" zoomScaleNormal="100" workbookViewId="0">
      <selection activeCell="K21" sqref="J21:K23"/>
    </sheetView>
  </sheetViews>
  <sheetFormatPr baseColWidth="10" defaultColWidth="11.42578125" defaultRowHeight="14.25" x14ac:dyDescent="0.2"/>
  <cols>
    <col min="1" max="1" width="7.140625" style="1" customWidth="1"/>
    <col min="2" max="2" width="18.42578125" style="1" customWidth="1"/>
    <col min="3" max="3" width="11.42578125" style="1"/>
    <col min="4" max="4" width="10.28515625" style="1" customWidth="1"/>
    <col min="5" max="5" width="1.5703125" style="1" customWidth="1"/>
    <col min="6" max="6" width="11.42578125" style="1"/>
    <col min="7" max="7" width="1" style="1" customWidth="1"/>
    <col min="8" max="8" width="11.42578125" style="1"/>
    <col min="9" max="9" width="1" style="1" customWidth="1"/>
    <col min="10" max="10" width="7.28515625" style="1" customWidth="1"/>
    <col min="11" max="11" width="8.5703125" style="1" customWidth="1"/>
    <col min="12" max="14" width="11.42578125" style="1"/>
    <col min="15" max="15" width="1" style="1" customWidth="1"/>
    <col min="16" max="16" width="11.42578125" style="1"/>
    <col min="17" max="17" width="13.85546875" style="1" customWidth="1"/>
    <col min="18" max="18" width="1" style="1" customWidth="1"/>
    <col min="19" max="19" width="11.42578125" style="1"/>
    <col min="20" max="20" width="0.7109375" style="1" customWidth="1"/>
    <col min="21" max="21" width="12.140625" style="1" customWidth="1"/>
    <col min="22" max="22" width="11.42578125" style="1"/>
    <col min="23" max="23" width="13.28515625" style="1" bestFit="1" customWidth="1"/>
    <col min="24" max="16384" width="11.42578125" style="1"/>
  </cols>
  <sheetData>
    <row r="1" spans="1:23" ht="26.25" x14ac:dyDescent="0.4">
      <c r="D1" s="164" t="s">
        <v>89</v>
      </c>
      <c r="E1" s="164"/>
      <c r="F1" s="164"/>
      <c r="G1" s="164"/>
      <c r="H1" s="164"/>
      <c r="I1" s="164"/>
      <c r="J1" s="164"/>
      <c r="K1" s="164"/>
      <c r="L1" s="164"/>
      <c r="Q1" s="164" t="s">
        <v>89</v>
      </c>
      <c r="R1" s="164"/>
      <c r="S1" s="164"/>
      <c r="T1" s="164"/>
      <c r="U1" s="164"/>
      <c r="V1" s="164"/>
      <c r="W1" s="164"/>
    </row>
    <row r="2" spans="1:23" ht="18" x14ac:dyDescent="0.25">
      <c r="D2" s="165"/>
      <c r="E2" s="165"/>
      <c r="F2" s="165"/>
      <c r="G2" s="165"/>
      <c r="H2" s="165"/>
      <c r="I2" s="165"/>
      <c r="J2" s="165"/>
      <c r="K2" s="3"/>
      <c r="Q2" s="4"/>
      <c r="R2" s="4"/>
      <c r="S2" s="4"/>
      <c r="T2" s="4"/>
      <c r="U2" s="4"/>
      <c r="V2" s="4"/>
      <c r="W2" s="4"/>
    </row>
    <row r="4" spans="1:23" x14ac:dyDescent="0.2">
      <c r="L4" s="5" t="s">
        <v>33</v>
      </c>
    </row>
    <row r="5" spans="1:23" ht="15" thickBot="1" x14ac:dyDescent="0.25">
      <c r="W5" s="5" t="s">
        <v>63</v>
      </c>
    </row>
    <row r="6" spans="1:23" ht="18.75" customHeight="1" x14ac:dyDescent="0.2">
      <c r="A6" s="166" t="s">
        <v>213</v>
      </c>
      <c r="B6" s="6" t="s">
        <v>212</v>
      </c>
      <c r="C6" s="169"/>
      <c r="D6" s="169"/>
      <c r="E6" s="169"/>
      <c r="F6" s="169"/>
      <c r="G6" s="169"/>
      <c r="H6" s="169"/>
      <c r="I6" s="169"/>
      <c r="J6" s="169"/>
      <c r="K6" s="169"/>
      <c r="L6" s="170"/>
      <c r="M6" s="36" t="s">
        <v>235</v>
      </c>
      <c r="N6" s="19"/>
      <c r="O6" s="19"/>
      <c r="P6" s="185">
        <f>C6</f>
        <v>0</v>
      </c>
      <c r="Q6" s="185"/>
      <c r="R6" s="185"/>
      <c r="S6" s="185"/>
      <c r="T6" s="185"/>
      <c r="U6" s="185"/>
      <c r="V6" s="194">
        <f>C20</f>
        <v>0</v>
      </c>
      <c r="W6" s="195"/>
    </row>
    <row r="7" spans="1:23" ht="18.75" customHeight="1" x14ac:dyDescent="0.2">
      <c r="A7" s="167"/>
      <c r="B7" s="7" t="s">
        <v>225</v>
      </c>
      <c r="C7" s="171"/>
      <c r="D7" s="171"/>
      <c r="E7" s="171"/>
      <c r="F7" s="171"/>
      <c r="G7" s="171"/>
      <c r="H7" s="171"/>
      <c r="I7" s="171"/>
      <c r="J7" s="171"/>
      <c r="K7" s="171"/>
      <c r="L7" s="172"/>
      <c r="M7" s="25" t="s">
        <v>236</v>
      </c>
      <c r="N7" s="8"/>
      <c r="O7" s="8"/>
      <c r="P7" s="186">
        <f>C14</f>
        <v>0</v>
      </c>
      <c r="Q7" s="186"/>
      <c r="R7" s="186"/>
      <c r="S7" s="186"/>
      <c r="T7" s="186"/>
      <c r="U7" s="186"/>
      <c r="V7" s="196">
        <f>F20</f>
        <v>0</v>
      </c>
      <c r="W7" s="197"/>
    </row>
    <row r="8" spans="1:23" ht="18.75" customHeight="1" thickBot="1" x14ac:dyDescent="0.25">
      <c r="A8" s="167"/>
      <c r="B8" s="8"/>
      <c r="C8" s="171"/>
      <c r="D8" s="171"/>
      <c r="E8" s="171"/>
      <c r="F8" s="171"/>
      <c r="G8" s="171"/>
      <c r="H8" s="171"/>
      <c r="I8" s="171"/>
      <c r="J8" s="171"/>
      <c r="K8" s="171"/>
      <c r="L8" s="172"/>
      <c r="M8" s="117" t="s">
        <v>104</v>
      </c>
      <c r="N8" s="8"/>
      <c r="O8" s="8"/>
      <c r="P8" s="8"/>
      <c r="Q8" s="8"/>
      <c r="R8" s="8"/>
      <c r="S8" s="8"/>
      <c r="T8" s="8"/>
      <c r="U8" s="8"/>
      <c r="V8" s="196">
        <f>J20</f>
        <v>0</v>
      </c>
      <c r="W8" s="198"/>
    </row>
    <row r="9" spans="1:23" ht="18.75" customHeight="1" x14ac:dyDescent="0.25">
      <c r="A9" s="167"/>
      <c r="B9" s="9" t="s">
        <v>0</v>
      </c>
      <c r="C9" s="8"/>
      <c r="D9" s="8"/>
      <c r="E9" s="8"/>
      <c r="F9" s="8"/>
      <c r="G9" s="8"/>
      <c r="H9" s="8"/>
      <c r="I9" s="8"/>
      <c r="J9" s="8"/>
      <c r="K9" s="8"/>
      <c r="L9" s="10"/>
      <c r="M9" s="25"/>
      <c r="N9" s="191" t="s">
        <v>34</v>
      </c>
      <c r="O9" s="192"/>
      <c r="P9" s="193"/>
      <c r="Q9" s="11" t="s">
        <v>35</v>
      </c>
      <c r="R9" s="49"/>
      <c r="S9" s="49"/>
      <c r="T9" s="191" t="s">
        <v>34</v>
      </c>
      <c r="U9" s="192"/>
      <c r="V9" s="193"/>
      <c r="W9" s="11" t="s">
        <v>35</v>
      </c>
    </row>
    <row r="10" spans="1:23" ht="18.75" customHeight="1" thickBot="1" x14ac:dyDescent="0.3">
      <c r="A10" s="167"/>
      <c r="B10" s="7" t="s">
        <v>226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4"/>
      <c r="M10" s="25"/>
      <c r="N10" s="188"/>
      <c r="O10" s="189"/>
      <c r="P10" s="190"/>
      <c r="Q10" s="12" t="s">
        <v>66</v>
      </c>
      <c r="R10" s="49"/>
      <c r="S10" s="49"/>
      <c r="T10" s="188"/>
      <c r="U10" s="189"/>
      <c r="V10" s="190"/>
      <c r="W10" s="12"/>
    </row>
    <row r="11" spans="1:23" ht="18.75" customHeight="1" x14ac:dyDescent="0.2">
      <c r="A11" s="167"/>
      <c r="B11" s="8" t="s">
        <v>227</v>
      </c>
      <c r="C11" s="171"/>
      <c r="D11" s="171"/>
      <c r="E11" s="8"/>
      <c r="F11" s="254" t="s">
        <v>1</v>
      </c>
      <c r="G11" s="254"/>
      <c r="H11" s="171"/>
      <c r="I11" s="171"/>
      <c r="J11" s="171"/>
      <c r="K11" s="171"/>
      <c r="L11" s="172"/>
      <c r="M11" s="107" t="s">
        <v>68</v>
      </c>
      <c r="N11" s="255" t="s">
        <v>69</v>
      </c>
      <c r="O11" s="255"/>
      <c r="P11" s="255"/>
      <c r="Q11" s="34">
        <v>37023</v>
      </c>
      <c r="R11" s="256"/>
      <c r="S11" s="13" t="s">
        <v>47</v>
      </c>
      <c r="T11" s="240"/>
      <c r="U11" s="241"/>
      <c r="V11" s="242"/>
      <c r="W11" s="108"/>
    </row>
    <row r="12" spans="1:23" ht="9.75" customHeight="1" thickBo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258" t="s">
        <v>23</v>
      </c>
      <c r="N12" s="244"/>
      <c r="O12" s="244"/>
      <c r="P12" s="244"/>
      <c r="Q12" s="260"/>
      <c r="R12" s="257"/>
      <c r="S12" s="261" t="s">
        <v>48</v>
      </c>
      <c r="T12" s="247"/>
      <c r="U12" s="248"/>
      <c r="V12" s="249"/>
      <c r="W12" s="243"/>
    </row>
    <row r="13" spans="1:23" ht="6.75" customHeight="1" thickBot="1" x14ac:dyDescent="0.25">
      <c r="M13" s="259"/>
      <c r="N13" s="244"/>
      <c r="O13" s="244"/>
      <c r="P13" s="244"/>
      <c r="Q13" s="260"/>
      <c r="R13" s="257"/>
      <c r="S13" s="262"/>
      <c r="T13" s="265"/>
      <c r="U13" s="266"/>
      <c r="V13" s="267"/>
      <c r="W13" s="243"/>
    </row>
    <row r="14" spans="1:23" ht="16.5" customHeight="1" x14ac:dyDescent="0.2">
      <c r="A14" s="142" t="s">
        <v>214</v>
      </c>
      <c r="B14" s="6" t="s">
        <v>215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70"/>
      <c r="M14" s="109" t="s">
        <v>29</v>
      </c>
      <c r="N14" s="244"/>
      <c r="O14" s="244"/>
      <c r="P14" s="244"/>
      <c r="Q14" s="260"/>
      <c r="R14" s="257"/>
      <c r="S14" s="79" t="s">
        <v>49</v>
      </c>
      <c r="T14" s="247"/>
      <c r="U14" s="248"/>
      <c r="V14" s="249"/>
      <c r="W14" s="243"/>
    </row>
    <row r="15" spans="1:23" ht="3.75" customHeight="1" x14ac:dyDescent="0.2">
      <c r="A15" s="143"/>
      <c r="B15" s="7"/>
      <c r="C15" s="8"/>
      <c r="D15" s="8"/>
      <c r="E15" s="8"/>
      <c r="F15" s="8"/>
      <c r="G15" s="8"/>
      <c r="H15" s="8"/>
      <c r="I15" s="8"/>
      <c r="J15" s="8"/>
      <c r="K15" s="8"/>
      <c r="L15" s="10"/>
      <c r="M15" s="110"/>
      <c r="N15" s="244"/>
      <c r="O15" s="244"/>
      <c r="P15" s="244"/>
      <c r="Q15" s="260"/>
      <c r="R15" s="257"/>
      <c r="S15" s="78"/>
      <c r="T15" s="265"/>
      <c r="U15" s="266"/>
      <c r="V15" s="267"/>
      <c r="W15" s="243"/>
    </row>
    <row r="16" spans="1:23" ht="18.75" customHeight="1" x14ac:dyDescent="0.2">
      <c r="A16" s="143"/>
      <c r="B16" s="7" t="s">
        <v>2</v>
      </c>
      <c r="C16" s="123"/>
      <c r="D16" s="8"/>
      <c r="E16" s="8"/>
      <c r="F16" s="7" t="s">
        <v>228</v>
      </c>
      <c r="G16" s="8"/>
      <c r="H16" s="123"/>
      <c r="I16" s="8"/>
      <c r="J16" s="8"/>
      <c r="K16" s="8"/>
      <c r="L16" s="10"/>
      <c r="M16" s="111" t="s">
        <v>30</v>
      </c>
      <c r="N16" s="244"/>
      <c r="O16" s="244"/>
      <c r="P16" s="244"/>
      <c r="Q16" s="77"/>
      <c r="R16" s="257"/>
      <c r="S16" s="13" t="s">
        <v>50</v>
      </c>
      <c r="T16" s="251"/>
      <c r="U16" s="252"/>
      <c r="V16" s="253"/>
      <c r="W16" s="112"/>
    </row>
    <row r="17" spans="1:23" x14ac:dyDescent="0.2">
      <c r="A17" s="143"/>
      <c r="B17" s="9" t="s">
        <v>3</v>
      </c>
      <c r="C17" s="8"/>
      <c r="D17" s="8"/>
      <c r="E17" s="8"/>
      <c r="F17" s="8"/>
      <c r="G17" s="8"/>
      <c r="H17" s="8"/>
      <c r="I17" s="8"/>
      <c r="J17" s="8"/>
      <c r="K17" s="8"/>
      <c r="L17" s="10"/>
      <c r="M17" s="111" t="s">
        <v>31</v>
      </c>
      <c r="N17" s="244"/>
      <c r="O17" s="244"/>
      <c r="P17" s="244"/>
      <c r="Q17" s="77"/>
      <c r="R17" s="257"/>
      <c r="S17" s="13" t="s">
        <v>51</v>
      </c>
      <c r="T17" s="251"/>
      <c r="U17" s="252"/>
      <c r="V17" s="253"/>
      <c r="W17" s="112"/>
    </row>
    <row r="18" spans="1:23" ht="15.75" customHeight="1" x14ac:dyDescent="0.2">
      <c r="A18" s="143"/>
      <c r="B18" s="8"/>
      <c r="C18" s="8"/>
      <c r="D18" s="8"/>
      <c r="E18" s="8"/>
      <c r="F18" s="8"/>
      <c r="G18" s="8"/>
      <c r="H18" s="8"/>
      <c r="I18" s="8"/>
      <c r="J18" s="8"/>
      <c r="K18" s="8"/>
      <c r="L18" s="10"/>
      <c r="M18" s="111" t="s">
        <v>32</v>
      </c>
      <c r="N18" s="244"/>
      <c r="O18" s="244"/>
      <c r="P18" s="244"/>
      <c r="Q18" s="77"/>
      <c r="R18" s="257"/>
      <c r="S18" s="13" t="s">
        <v>52</v>
      </c>
      <c r="T18" s="251"/>
      <c r="U18" s="252"/>
      <c r="V18" s="253"/>
      <c r="W18" s="112"/>
    </row>
    <row r="19" spans="1:23" ht="16.5" customHeight="1" x14ac:dyDescent="0.25">
      <c r="A19" s="143"/>
      <c r="B19" s="17" t="s">
        <v>4</v>
      </c>
      <c r="C19" s="250" t="s">
        <v>217</v>
      </c>
      <c r="D19" s="250"/>
      <c r="E19" s="8"/>
      <c r="F19" s="35" t="s">
        <v>13</v>
      </c>
      <c r="G19" s="35"/>
      <c r="H19" s="8"/>
      <c r="I19" s="8"/>
      <c r="J19" s="8" t="s">
        <v>93</v>
      </c>
      <c r="K19" s="8"/>
      <c r="L19" s="10"/>
      <c r="M19" s="111" t="s">
        <v>36</v>
      </c>
      <c r="N19" s="244"/>
      <c r="O19" s="244"/>
      <c r="P19" s="244"/>
      <c r="Q19" s="77"/>
      <c r="R19" s="257"/>
      <c r="S19" s="13" t="s">
        <v>53</v>
      </c>
      <c r="T19" s="251"/>
      <c r="U19" s="252"/>
      <c r="V19" s="253"/>
      <c r="W19" s="112"/>
    </row>
    <row r="20" spans="1:23" ht="18.75" customHeight="1" thickBot="1" x14ac:dyDescent="0.25">
      <c r="A20" s="144"/>
      <c r="B20" s="105" t="s">
        <v>100</v>
      </c>
      <c r="C20" s="245"/>
      <c r="D20" s="246"/>
      <c r="E20" s="106"/>
      <c r="F20" s="179"/>
      <c r="G20" s="180"/>
      <c r="H20" s="181"/>
      <c r="I20" s="106"/>
      <c r="J20" s="293"/>
      <c r="K20" s="294"/>
      <c r="L20" s="295"/>
      <c r="M20" s="70" t="s">
        <v>37</v>
      </c>
      <c r="N20" s="247"/>
      <c r="O20" s="248"/>
      <c r="P20" s="249"/>
      <c r="Q20" s="77"/>
      <c r="R20" s="257"/>
      <c r="S20" s="72" t="s">
        <v>54</v>
      </c>
      <c r="T20" s="204"/>
      <c r="U20" s="205"/>
      <c r="V20" s="206"/>
      <c r="W20" s="112"/>
    </row>
    <row r="21" spans="1:23" ht="18" customHeight="1" x14ac:dyDescent="0.2">
      <c r="A21" s="142" t="s">
        <v>28</v>
      </c>
      <c r="B21" s="36" t="s">
        <v>24</v>
      </c>
      <c r="C21" s="19"/>
      <c r="D21" s="52" t="s">
        <v>85</v>
      </c>
      <c r="E21" s="19"/>
      <c r="F21" s="53" t="s">
        <v>84</v>
      </c>
      <c r="G21" s="19"/>
      <c r="H21" s="6" t="s">
        <v>25</v>
      </c>
      <c r="I21" s="19"/>
      <c r="J21" s="19"/>
      <c r="K21" s="6"/>
      <c r="L21" s="298" t="s">
        <v>274</v>
      </c>
      <c r="M21" s="113" t="s">
        <v>38</v>
      </c>
      <c r="N21" s="244"/>
      <c r="O21" s="244"/>
      <c r="P21" s="244"/>
      <c r="Q21" s="77"/>
      <c r="R21" s="257"/>
      <c r="S21" s="18" t="s">
        <v>55</v>
      </c>
      <c r="T21" s="276"/>
      <c r="U21" s="277"/>
      <c r="V21" s="278"/>
      <c r="W21" s="112"/>
    </row>
    <row r="22" spans="1:23" ht="18" customHeight="1" x14ac:dyDescent="0.2">
      <c r="A22" s="143"/>
      <c r="B22" s="162" t="s">
        <v>270</v>
      </c>
      <c r="C22" s="163"/>
      <c r="D22" s="126" t="s">
        <v>87</v>
      </c>
      <c r="E22" s="8"/>
      <c r="F22" s="124"/>
      <c r="G22" s="8"/>
      <c r="H22" s="125"/>
      <c r="I22" s="8"/>
      <c r="J22" s="8"/>
      <c r="K22" s="29"/>
      <c r="L22" s="20">
        <f>ROUND(H22*F22*1.14975,2)</f>
        <v>0</v>
      </c>
      <c r="M22" s="113" t="s">
        <v>39</v>
      </c>
      <c r="N22" s="244"/>
      <c r="O22" s="244"/>
      <c r="P22" s="244"/>
      <c r="Q22" s="77"/>
      <c r="R22" s="257"/>
      <c r="S22" s="18" t="s">
        <v>56</v>
      </c>
      <c r="T22" s="276"/>
      <c r="U22" s="277"/>
      <c r="V22" s="278"/>
      <c r="W22" s="112"/>
    </row>
    <row r="23" spans="1:23" ht="18" customHeight="1" x14ac:dyDescent="0.2">
      <c r="A23" s="143"/>
      <c r="B23" s="223"/>
      <c r="C23" s="224"/>
      <c r="D23" s="128"/>
      <c r="E23" s="127"/>
      <c r="F23" s="128"/>
      <c r="G23" s="127"/>
      <c r="H23" s="128"/>
      <c r="I23" s="8"/>
      <c r="J23" s="22"/>
      <c r="K23" s="29"/>
      <c r="L23" s="20"/>
      <c r="M23" s="114" t="s">
        <v>40</v>
      </c>
      <c r="N23" s="265"/>
      <c r="O23" s="266"/>
      <c r="P23" s="267"/>
      <c r="Q23" s="77"/>
      <c r="R23" s="257"/>
      <c r="S23" s="80" t="s">
        <v>57</v>
      </c>
      <c r="T23" s="265"/>
      <c r="U23" s="266"/>
      <c r="V23" s="267"/>
      <c r="W23" s="112"/>
    </row>
    <row r="24" spans="1:23" ht="18" customHeight="1" x14ac:dyDescent="0.2">
      <c r="A24" s="143"/>
      <c r="B24" s="238" t="s">
        <v>271</v>
      </c>
      <c r="C24" s="239"/>
      <c r="D24" s="239"/>
      <c r="E24" s="239"/>
      <c r="F24" s="239"/>
      <c r="G24" s="127"/>
      <c r="H24" s="129"/>
      <c r="I24" s="8"/>
      <c r="J24" s="22"/>
      <c r="K24" s="29"/>
      <c r="L24" s="20"/>
      <c r="M24" s="113" t="s">
        <v>41</v>
      </c>
      <c r="N24" s="244"/>
      <c r="O24" s="244"/>
      <c r="P24" s="244"/>
      <c r="Q24" s="77"/>
      <c r="R24" s="257"/>
      <c r="S24" s="18" t="s">
        <v>58</v>
      </c>
      <c r="T24" s="276"/>
      <c r="U24" s="277"/>
      <c r="V24" s="278"/>
      <c r="W24" s="112"/>
    </row>
    <row r="25" spans="1:23" ht="18" customHeight="1" x14ac:dyDescent="0.2">
      <c r="A25" s="143"/>
      <c r="B25" s="238"/>
      <c r="C25" s="239"/>
      <c r="D25" s="239"/>
      <c r="E25" s="239"/>
      <c r="F25" s="239"/>
      <c r="G25" s="127"/>
      <c r="H25" s="129"/>
      <c r="I25" s="8"/>
      <c r="J25" s="22"/>
      <c r="K25" s="29"/>
      <c r="L25" s="20"/>
      <c r="M25" s="115" t="s">
        <v>42</v>
      </c>
      <c r="N25" s="247"/>
      <c r="O25" s="248"/>
      <c r="P25" s="249"/>
      <c r="Q25" s="77"/>
      <c r="R25" s="257"/>
      <c r="S25" s="21" t="s">
        <v>59</v>
      </c>
      <c r="T25" s="272"/>
      <c r="U25" s="273"/>
      <c r="V25" s="274"/>
      <c r="W25" s="112"/>
    </row>
    <row r="26" spans="1:23" ht="18" customHeight="1" x14ac:dyDescent="0.2">
      <c r="A26" s="143"/>
      <c r="B26" s="238"/>
      <c r="C26" s="239"/>
      <c r="D26" s="239"/>
      <c r="E26" s="239"/>
      <c r="F26" s="239"/>
      <c r="G26" s="127"/>
      <c r="H26" s="129"/>
      <c r="I26" s="8"/>
      <c r="J26" s="22"/>
      <c r="K26" s="29"/>
      <c r="L26" s="20"/>
      <c r="M26" s="115" t="s">
        <v>43</v>
      </c>
      <c r="N26" s="247"/>
      <c r="O26" s="248"/>
      <c r="P26" s="249"/>
      <c r="Q26" s="77"/>
      <c r="R26" s="257"/>
      <c r="S26" s="21" t="s">
        <v>60</v>
      </c>
      <c r="T26" s="272"/>
      <c r="U26" s="273"/>
      <c r="V26" s="274"/>
      <c r="W26" s="112"/>
    </row>
    <row r="27" spans="1:23" ht="18" customHeight="1" thickBot="1" x14ac:dyDescent="0.25">
      <c r="A27" s="144"/>
      <c r="B27" s="27"/>
      <c r="C27" s="159"/>
      <c r="D27" s="159"/>
      <c r="E27" s="159"/>
      <c r="F27" s="159"/>
      <c r="G27" s="159"/>
      <c r="H27" s="159"/>
      <c r="I27" s="15"/>
      <c r="J27" s="15"/>
      <c r="K27" s="15"/>
      <c r="L27" s="23"/>
      <c r="M27" s="109" t="s">
        <v>44</v>
      </c>
      <c r="N27" s="247"/>
      <c r="O27" s="248"/>
      <c r="P27" s="249"/>
      <c r="Q27" s="77"/>
      <c r="R27" s="257"/>
      <c r="S27" s="79" t="s">
        <v>61</v>
      </c>
      <c r="T27" s="247"/>
      <c r="U27" s="248"/>
      <c r="V27" s="249"/>
      <c r="W27" s="112"/>
    </row>
    <row r="28" spans="1:23" ht="18" customHeight="1" x14ac:dyDescent="0.2">
      <c r="A28" s="101"/>
      <c r="B28" s="97"/>
      <c r="C28" s="97"/>
      <c r="D28" s="97"/>
      <c r="E28" s="8"/>
      <c r="F28" s="98"/>
      <c r="G28" s="98"/>
      <c r="H28" s="98"/>
      <c r="I28" s="98"/>
      <c r="J28" s="98"/>
      <c r="K28" s="98"/>
      <c r="L28" s="98"/>
      <c r="M28" s="111" t="s">
        <v>45</v>
      </c>
      <c r="N28" s="247"/>
      <c r="O28" s="248"/>
      <c r="P28" s="249"/>
      <c r="Q28" s="77"/>
      <c r="R28" s="257"/>
      <c r="S28" s="13" t="s">
        <v>62</v>
      </c>
      <c r="T28" s="244"/>
      <c r="U28" s="244"/>
      <c r="V28" s="244"/>
      <c r="W28" s="112"/>
    </row>
    <row r="29" spans="1:23" ht="18" customHeight="1" x14ac:dyDescent="0.2">
      <c r="A29" s="24" t="s">
        <v>229</v>
      </c>
      <c r="M29" s="45" t="s">
        <v>46</v>
      </c>
      <c r="N29" s="204"/>
      <c r="O29" s="205"/>
      <c r="P29" s="206"/>
      <c r="Q29" s="54"/>
      <c r="R29" s="8"/>
      <c r="S29" s="8"/>
      <c r="T29" s="8"/>
      <c r="U29" s="8"/>
      <c r="V29" s="8"/>
      <c r="W29" s="10"/>
    </row>
    <row r="30" spans="1:23" ht="15" thickBot="1" x14ac:dyDescent="0.25">
      <c r="A30" s="289" t="s">
        <v>230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7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1:23" ht="28.5" customHeight="1" thickBot="1" x14ac:dyDescent="0.3">
      <c r="A31" s="290" t="s">
        <v>231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43" t="s">
        <v>75</v>
      </c>
      <c r="N31" s="19"/>
      <c r="O31" s="19"/>
      <c r="P31" s="19"/>
      <c r="Q31" s="19"/>
      <c r="R31" s="19"/>
      <c r="S31" s="19"/>
      <c r="T31" s="19"/>
      <c r="U31" s="19"/>
      <c r="V31" s="19"/>
      <c r="W31" s="37"/>
    </row>
    <row r="32" spans="1:23" ht="14.25" customHeight="1" x14ac:dyDescent="0.2">
      <c r="A32" s="289" t="s">
        <v>232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69" t="s">
        <v>237</v>
      </c>
      <c r="N32" s="146"/>
      <c r="O32" s="146"/>
      <c r="P32" s="146"/>
      <c r="Q32" s="146"/>
      <c r="R32" s="146"/>
      <c r="S32" s="146"/>
      <c r="T32" s="57"/>
      <c r="U32" s="270">
        <v>0</v>
      </c>
      <c r="V32" s="279" t="s">
        <v>222</v>
      </c>
      <c r="W32" s="279"/>
    </row>
    <row r="33" spans="1:23" ht="15" customHeight="1" thickBot="1" x14ac:dyDescent="0.25">
      <c r="A33" s="291" t="s">
        <v>233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145"/>
      <c r="N33" s="146"/>
      <c r="O33" s="146"/>
      <c r="P33" s="146"/>
      <c r="Q33" s="146"/>
      <c r="R33" s="146"/>
      <c r="S33" s="146"/>
      <c r="T33" s="57"/>
      <c r="U33" s="271"/>
      <c r="V33" s="279"/>
      <c r="W33" s="279"/>
    </row>
    <row r="34" spans="1:23" ht="15" customHeight="1" x14ac:dyDescent="0.2">
      <c r="A34" s="102"/>
      <c r="B34" s="99"/>
      <c r="C34" s="99"/>
      <c r="D34" s="86"/>
      <c r="E34" s="89"/>
      <c r="F34" s="95"/>
      <c r="G34" s="89"/>
      <c r="H34" s="8"/>
      <c r="I34" s="8"/>
      <c r="J34" s="8"/>
      <c r="K34" s="8"/>
      <c r="L34" s="87"/>
      <c r="M34" s="44"/>
      <c r="N34" s="8"/>
      <c r="O34" s="8"/>
      <c r="P34" s="8"/>
      <c r="Q34" s="8"/>
      <c r="R34" s="40"/>
      <c r="S34" s="40"/>
      <c r="T34" s="40"/>
      <c r="U34" s="42"/>
      <c r="V34" s="279"/>
      <c r="W34" s="279"/>
    </row>
    <row r="35" spans="1:23" ht="15" x14ac:dyDescent="0.2">
      <c r="A35" s="102"/>
      <c r="B35" s="100"/>
      <c r="C35" s="100"/>
      <c r="D35" s="83"/>
      <c r="E35" s="82"/>
      <c r="F35" s="95"/>
      <c r="G35" s="82"/>
      <c r="H35" s="8"/>
      <c r="I35" s="8"/>
      <c r="J35" s="8"/>
      <c r="K35" s="8"/>
      <c r="L35" s="87"/>
      <c r="M35" s="65" t="s">
        <v>170</v>
      </c>
      <c r="N35" s="40"/>
      <c r="O35" s="40"/>
      <c r="P35" s="40" t="s">
        <v>171</v>
      </c>
      <c r="Q35" s="40"/>
      <c r="R35" s="8"/>
      <c r="S35" s="60"/>
      <c r="T35" s="60"/>
      <c r="U35" s="60" t="s">
        <v>174</v>
      </c>
      <c r="V35" s="280"/>
      <c r="W35" s="280"/>
    </row>
    <row r="36" spans="1:23" x14ac:dyDescent="0.2">
      <c r="A36" s="102"/>
      <c r="B36" s="288"/>
      <c r="C36" s="288"/>
      <c r="D36" s="86"/>
      <c r="E36" s="8"/>
      <c r="F36" s="84"/>
      <c r="G36" s="8"/>
      <c r="H36" s="8"/>
      <c r="I36" s="8"/>
      <c r="J36" s="8"/>
      <c r="K36" s="8"/>
      <c r="L36" s="87"/>
      <c r="M36" s="263"/>
      <c r="N36" s="264"/>
      <c r="O36" s="58"/>
      <c r="P36" s="237"/>
      <c r="Q36" s="268"/>
      <c r="R36" s="268"/>
      <c r="S36" s="161"/>
      <c r="T36" s="69"/>
      <c r="U36" s="237" t="s">
        <v>175</v>
      </c>
      <c r="V36" s="161"/>
      <c r="W36" s="67" t="s">
        <v>72</v>
      </c>
    </row>
    <row r="37" spans="1:23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7"/>
      <c r="L37" s="8"/>
      <c r="M37" s="263"/>
      <c r="N37" s="264"/>
      <c r="O37" s="58"/>
      <c r="P37" s="237"/>
      <c r="Q37" s="268"/>
      <c r="R37" s="268"/>
      <c r="S37" s="161"/>
      <c r="T37" s="69"/>
      <c r="U37" s="209"/>
      <c r="V37" s="210"/>
      <c r="W37" s="67" t="s">
        <v>72</v>
      </c>
    </row>
    <row r="38" spans="1:23" x14ac:dyDescent="0.2">
      <c r="A38" s="292" t="s">
        <v>234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63"/>
      <c r="N38" s="264"/>
      <c r="O38" s="58"/>
      <c r="P38" s="237"/>
      <c r="Q38" s="268"/>
      <c r="R38" s="268"/>
      <c r="S38" s="161"/>
      <c r="T38" s="69"/>
      <c r="U38" s="209"/>
      <c r="V38" s="210"/>
      <c r="W38" s="67" t="s">
        <v>72</v>
      </c>
    </row>
    <row r="39" spans="1:2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63"/>
      <c r="N39" s="264"/>
      <c r="O39" s="58"/>
      <c r="P39" s="237"/>
      <c r="Q39" s="268"/>
      <c r="R39" s="268"/>
      <c r="S39" s="161"/>
      <c r="T39" s="69"/>
      <c r="U39" s="209"/>
      <c r="V39" s="210"/>
      <c r="W39" s="68" t="s">
        <v>238</v>
      </c>
    </row>
    <row r="40" spans="1:2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263"/>
      <c r="N40" s="264"/>
      <c r="O40" s="121"/>
      <c r="P40" s="237"/>
      <c r="Q40" s="268"/>
      <c r="R40" s="268"/>
      <c r="S40" s="161"/>
      <c r="T40" s="116"/>
      <c r="U40" s="209"/>
      <c r="V40" s="210"/>
      <c r="W40" s="68" t="s">
        <v>238</v>
      </c>
    </row>
    <row r="41" spans="1:23" ht="15" thickBot="1" x14ac:dyDescent="0.25">
      <c r="M41" s="281"/>
      <c r="N41" s="282"/>
      <c r="O41" s="59"/>
      <c r="P41" s="283"/>
      <c r="Q41" s="284"/>
      <c r="R41" s="284"/>
      <c r="S41" s="285"/>
      <c r="T41" s="96"/>
      <c r="U41" s="286"/>
      <c r="V41" s="287"/>
      <c r="W41" s="120" t="s">
        <v>238</v>
      </c>
    </row>
    <row r="42" spans="1:23" x14ac:dyDescent="0.2">
      <c r="M42" s="8"/>
      <c r="N42" s="8"/>
      <c r="O42" s="8"/>
    </row>
    <row r="43" spans="1:23" x14ac:dyDescent="0.2">
      <c r="M43" s="8"/>
      <c r="N43" s="8"/>
      <c r="O43" s="8"/>
    </row>
  </sheetData>
  <sheetProtection password="CC3D" sheet="1" objects="1" scenarios="1" formatCells="0" formatColumns="0"/>
  <mergeCells count="98">
    <mergeCell ref="V32:W35"/>
    <mergeCell ref="M41:N41"/>
    <mergeCell ref="P41:S41"/>
    <mergeCell ref="U41:V41"/>
    <mergeCell ref="C20:D20"/>
    <mergeCell ref="F20:H20"/>
    <mergeCell ref="B23:C23"/>
    <mergeCell ref="B22:C22"/>
    <mergeCell ref="B36:C36"/>
    <mergeCell ref="A30:L30"/>
    <mergeCell ref="A31:L31"/>
    <mergeCell ref="A32:L32"/>
    <mergeCell ref="A33:L33"/>
    <mergeCell ref="N26:P26"/>
    <mergeCell ref="T24:V24"/>
    <mergeCell ref="T25:V25"/>
    <mergeCell ref="T26:V26"/>
    <mergeCell ref="N21:P21"/>
    <mergeCell ref="T21:V21"/>
    <mergeCell ref="T22:V22"/>
    <mergeCell ref="T23:V23"/>
    <mergeCell ref="N22:P22"/>
    <mergeCell ref="N24:P24"/>
    <mergeCell ref="N25:P25"/>
    <mergeCell ref="N23:P23"/>
    <mergeCell ref="M40:N40"/>
    <mergeCell ref="P37:S37"/>
    <mergeCell ref="U37:V37"/>
    <mergeCell ref="P38:S38"/>
    <mergeCell ref="U38:V38"/>
    <mergeCell ref="P39:S39"/>
    <mergeCell ref="U39:V39"/>
    <mergeCell ref="P40:S40"/>
    <mergeCell ref="U40:V40"/>
    <mergeCell ref="M39:N39"/>
    <mergeCell ref="A38:L38"/>
    <mergeCell ref="C27:H27"/>
    <mergeCell ref="M32:S33"/>
    <mergeCell ref="U32:U33"/>
    <mergeCell ref="P36:S36"/>
    <mergeCell ref="U36:V36"/>
    <mergeCell ref="M36:N36"/>
    <mergeCell ref="M37:N37"/>
    <mergeCell ref="M38:N38"/>
    <mergeCell ref="N27:P27"/>
    <mergeCell ref="T28:V28"/>
    <mergeCell ref="T27:V27"/>
    <mergeCell ref="N28:P28"/>
    <mergeCell ref="N29:P29"/>
    <mergeCell ref="A21:A27"/>
    <mergeCell ref="B24:F26"/>
    <mergeCell ref="D1:L1"/>
    <mergeCell ref="Q1:W1"/>
    <mergeCell ref="D2:J2"/>
    <mergeCell ref="C11:D11"/>
    <mergeCell ref="F11:G11"/>
    <mergeCell ref="H11:L11"/>
    <mergeCell ref="N11:P11"/>
    <mergeCell ref="R11:R28"/>
    <mergeCell ref="M12:M13"/>
    <mergeCell ref="N12:P13"/>
    <mergeCell ref="Q12:Q13"/>
    <mergeCell ref="S12:S13"/>
    <mergeCell ref="W12:W13"/>
    <mergeCell ref="C14:L14"/>
    <mergeCell ref="N14:P15"/>
    <mergeCell ref="Q14:Q15"/>
    <mergeCell ref="W14:W15"/>
    <mergeCell ref="N16:P16"/>
    <mergeCell ref="N17:P17"/>
    <mergeCell ref="N18:P18"/>
    <mergeCell ref="N19:P19"/>
    <mergeCell ref="T16:V16"/>
    <mergeCell ref="T17:V17"/>
    <mergeCell ref="T18:V18"/>
    <mergeCell ref="T19:V19"/>
    <mergeCell ref="T14:V15"/>
    <mergeCell ref="C7:L7"/>
    <mergeCell ref="P7:U7"/>
    <mergeCell ref="V7:W7"/>
    <mergeCell ref="C8:L8"/>
    <mergeCell ref="V8:W8"/>
    <mergeCell ref="N20:P20"/>
    <mergeCell ref="A6:A11"/>
    <mergeCell ref="C6:L6"/>
    <mergeCell ref="P6:U6"/>
    <mergeCell ref="N9:P9"/>
    <mergeCell ref="C10:L10"/>
    <mergeCell ref="N10:P10"/>
    <mergeCell ref="C19:D19"/>
    <mergeCell ref="J20:L20"/>
    <mergeCell ref="T20:V20"/>
    <mergeCell ref="T9:V9"/>
    <mergeCell ref="T10:V10"/>
    <mergeCell ref="T11:V11"/>
    <mergeCell ref="T12:V13"/>
    <mergeCell ref="A14:A20"/>
    <mergeCell ref="V6:W6"/>
  </mergeCells>
  <dataValidations count="4">
    <dataValidation type="list" allowBlank="1" showInputMessage="1" showErrorMessage="1" sqref="U37:U41">
      <formula1>Role</formula1>
    </dataValidation>
    <dataValidation type="list" allowBlank="1" showInputMessage="1" showErrorMessage="1" sqref="D22">
      <formula1>Prix</formula1>
    </dataValidation>
    <dataValidation type="list" allowBlank="1" showInputMessage="1" showErrorMessage="1" sqref="J20">
      <formula1>Prep1819</formula1>
    </dataValidation>
    <dataValidation type="list" allowBlank="1" showInputMessage="1" showErrorMessage="1" sqref="C20:D20">
      <formula1>scolaire18192</formula1>
    </dataValidation>
  </dataValidations>
  <pageMargins left="0.25" right="0.25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File!$R$2:$R$67</xm:f>
          </x14:formula1>
          <xm:sqref>F20:H20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W43"/>
  <sheetViews>
    <sheetView showGridLines="0" view="pageBreakPreview" zoomScale="60" zoomScaleNormal="100" workbookViewId="0">
      <selection activeCell="AH14" sqref="AH14"/>
    </sheetView>
  </sheetViews>
  <sheetFormatPr baseColWidth="10" defaultColWidth="11.42578125" defaultRowHeight="14.25" x14ac:dyDescent="0.2"/>
  <cols>
    <col min="1" max="1" width="7.140625" style="1" customWidth="1"/>
    <col min="2" max="2" width="18.42578125" style="1" customWidth="1"/>
    <col min="3" max="3" width="11.42578125" style="1"/>
    <col min="4" max="4" width="10.28515625" style="1" customWidth="1"/>
    <col min="5" max="5" width="1.5703125" style="1" customWidth="1"/>
    <col min="6" max="6" width="11.42578125" style="1"/>
    <col min="7" max="7" width="1" style="1" customWidth="1"/>
    <col min="8" max="8" width="11.42578125" style="1"/>
    <col min="9" max="9" width="1" style="1" customWidth="1"/>
    <col min="10" max="10" width="7.28515625" style="1" customWidth="1"/>
    <col min="11" max="11" width="8.5703125" style="1" customWidth="1"/>
    <col min="12" max="14" width="11.42578125" style="1"/>
    <col min="15" max="15" width="1" style="1" customWidth="1"/>
    <col min="16" max="16" width="11.42578125" style="1"/>
    <col min="17" max="17" width="13.85546875" style="1" customWidth="1"/>
    <col min="18" max="18" width="1" style="1" customWidth="1"/>
    <col min="19" max="19" width="11.42578125" style="1"/>
    <col min="20" max="20" width="0.7109375" style="1" customWidth="1"/>
    <col min="21" max="21" width="12.140625" style="1" customWidth="1"/>
    <col min="22" max="22" width="11.42578125" style="1"/>
    <col min="23" max="23" width="13.28515625" style="1" bestFit="1" customWidth="1"/>
    <col min="24" max="16384" width="11.42578125" style="1"/>
  </cols>
  <sheetData>
    <row r="1" spans="1:23" ht="26.25" x14ac:dyDescent="0.4">
      <c r="D1" s="164" t="s">
        <v>89</v>
      </c>
      <c r="E1" s="164"/>
      <c r="F1" s="164"/>
      <c r="G1" s="164"/>
      <c r="H1" s="164"/>
      <c r="I1" s="164"/>
      <c r="J1" s="164"/>
      <c r="K1" s="164"/>
      <c r="L1" s="164"/>
      <c r="Q1" s="164" t="s">
        <v>89</v>
      </c>
      <c r="R1" s="164"/>
      <c r="S1" s="164"/>
      <c r="T1" s="164"/>
      <c r="U1" s="164"/>
      <c r="V1" s="164"/>
      <c r="W1" s="164"/>
    </row>
    <row r="2" spans="1:23" ht="18" x14ac:dyDescent="0.25">
      <c r="D2" s="165"/>
      <c r="E2" s="165"/>
      <c r="F2" s="165"/>
      <c r="G2" s="165"/>
      <c r="H2" s="165"/>
      <c r="I2" s="165"/>
      <c r="J2" s="165"/>
      <c r="K2" s="3"/>
      <c r="Q2" s="4"/>
      <c r="R2" s="4"/>
      <c r="S2" s="4"/>
      <c r="T2" s="4"/>
      <c r="U2" s="4"/>
      <c r="V2" s="4"/>
      <c r="W2" s="4"/>
    </row>
    <row r="4" spans="1:23" x14ac:dyDescent="0.2">
      <c r="L4" s="5" t="s">
        <v>33</v>
      </c>
    </row>
    <row r="5" spans="1:23" ht="15" thickBot="1" x14ac:dyDescent="0.25">
      <c r="W5" s="5" t="s">
        <v>63</v>
      </c>
    </row>
    <row r="6" spans="1:23" ht="18.75" customHeight="1" x14ac:dyDescent="0.2">
      <c r="A6" s="166" t="s">
        <v>213</v>
      </c>
      <c r="B6" s="6" t="s">
        <v>212</v>
      </c>
      <c r="C6" s="169"/>
      <c r="D6" s="169"/>
      <c r="E6" s="169"/>
      <c r="F6" s="169"/>
      <c r="G6" s="169"/>
      <c r="H6" s="169"/>
      <c r="I6" s="169"/>
      <c r="J6" s="169"/>
      <c r="K6" s="169"/>
      <c r="L6" s="170"/>
      <c r="M6" s="36" t="s">
        <v>235</v>
      </c>
      <c r="N6" s="19"/>
      <c r="O6" s="19"/>
      <c r="P6" s="185">
        <f>C6</f>
        <v>0</v>
      </c>
      <c r="Q6" s="185"/>
      <c r="R6" s="185"/>
      <c r="S6" s="185"/>
      <c r="T6" s="185"/>
      <c r="U6" s="185"/>
      <c r="V6" s="194">
        <f>C20</f>
        <v>0</v>
      </c>
      <c r="W6" s="195"/>
    </row>
    <row r="7" spans="1:23" ht="18.75" customHeight="1" x14ac:dyDescent="0.2">
      <c r="A7" s="167"/>
      <c r="B7" s="7" t="s">
        <v>225</v>
      </c>
      <c r="C7" s="171"/>
      <c r="D7" s="171"/>
      <c r="E7" s="171"/>
      <c r="F7" s="171"/>
      <c r="G7" s="171"/>
      <c r="H7" s="171"/>
      <c r="I7" s="171"/>
      <c r="J7" s="171"/>
      <c r="K7" s="171"/>
      <c r="L7" s="172"/>
      <c r="M7" s="25" t="s">
        <v>236</v>
      </c>
      <c r="N7" s="8"/>
      <c r="O7" s="8"/>
      <c r="P7" s="186">
        <f>C14</f>
        <v>0</v>
      </c>
      <c r="Q7" s="186"/>
      <c r="R7" s="186"/>
      <c r="S7" s="186"/>
      <c r="T7" s="186"/>
      <c r="U7" s="186"/>
      <c r="V7" s="196">
        <f>F20</f>
        <v>0</v>
      </c>
      <c r="W7" s="197"/>
    </row>
    <row r="8" spans="1:23" ht="18.75" customHeight="1" thickBot="1" x14ac:dyDescent="0.25">
      <c r="A8" s="167"/>
      <c r="B8" s="8"/>
      <c r="C8" s="171"/>
      <c r="D8" s="171"/>
      <c r="E8" s="171"/>
      <c r="F8" s="171"/>
      <c r="G8" s="171"/>
      <c r="H8" s="171"/>
      <c r="I8" s="171"/>
      <c r="J8" s="171"/>
      <c r="K8" s="171"/>
      <c r="L8" s="172"/>
      <c r="M8" s="117" t="s">
        <v>104</v>
      </c>
      <c r="N8" s="8"/>
      <c r="O8" s="8"/>
      <c r="P8" s="8"/>
      <c r="Q8" s="8"/>
      <c r="R8" s="8"/>
      <c r="S8" s="8"/>
      <c r="T8" s="8"/>
      <c r="U8" s="8"/>
      <c r="V8" s="196">
        <f>J20</f>
        <v>0</v>
      </c>
      <c r="W8" s="198"/>
    </row>
    <row r="9" spans="1:23" ht="18.75" customHeight="1" x14ac:dyDescent="0.25">
      <c r="A9" s="167"/>
      <c r="B9" s="9" t="s">
        <v>0</v>
      </c>
      <c r="C9" s="8"/>
      <c r="D9" s="8"/>
      <c r="E9" s="8"/>
      <c r="F9" s="8"/>
      <c r="G9" s="8"/>
      <c r="H9" s="8"/>
      <c r="I9" s="8"/>
      <c r="J9" s="8"/>
      <c r="K9" s="8"/>
      <c r="L9" s="10"/>
      <c r="M9" s="25"/>
      <c r="N9" s="191" t="s">
        <v>34</v>
      </c>
      <c r="O9" s="192"/>
      <c r="P9" s="193"/>
      <c r="Q9" s="11" t="s">
        <v>35</v>
      </c>
      <c r="R9" s="49"/>
      <c r="S9" s="49"/>
      <c r="T9" s="191" t="s">
        <v>34</v>
      </c>
      <c r="U9" s="192"/>
      <c r="V9" s="193"/>
      <c r="W9" s="11" t="s">
        <v>35</v>
      </c>
    </row>
    <row r="10" spans="1:23" ht="18.75" customHeight="1" thickBot="1" x14ac:dyDescent="0.3">
      <c r="A10" s="167"/>
      <c r="B10" s="7" t="s">
        <v>226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4"/>
      <c r="M10" s="25"/>
      <c r="N10" s="188"/>
      <c r="O10" s="189"/>
      <c r="P10" s="190"/>
      <c r="Q10" s="12" t="s">
        <v>66</v>
      </c>
      <c r="R10" s="49"/>
      <c r="S10" s="49"/>
      <c r="T10" s="188"/>
      <c r="U10" s="189"/>
      <c r="V10" s="190"/>
      <c r="W10" s="12"/>
    </row>
    <row r="11" spans="1:23" ht="18.75" customHeight="1" x14ac:dyDescent="0.2">
      <c r="A11" s="167"/>
      <c r="B11" s="8" t="s">
        <v>227</v>
      </c>
      <c r="C11" s="171"/>
      <c r="D11" s="171"/>
      <c r="E11" s="8"/>
      <c r="F11" s="254" t="s">
        <v>1</v>
      </c>
      <c r="G11" s="254"/>
      <c r="H11" s="171"/>
      <c r="I11" s="171"/>
      <c r="J11" s="171"/>
      <c r="K11" s="171"/>
      <c r="L11" s="172"/>
      <c r="M11" s="107" t="s">
        <v>68</v>
      </c>
      <c r="N11" s="255" t="s">
        <v>69</v>
      </c>
      <c r="O11" s="255"/>
      <c r="P11" s="255"/>
      <c r="Q11" s="34">
        <v>37023</v>
      </c>
      <c r="R11" s="256"/>
      <c r="S11" s="13" t="s">
        <v>47</v>
      </c>
      <c r="T11" s="240"/>
      <c r="U11" s="241"/>
      <c r="V11" s="242"/>
      <c r="W11" s="108"/>
    </row>
    <row r="12" spans="1:23" ht="9.75" customHeight="1" thickBo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258" t="s">
        <v>23</v>
      </c>
      <c r="N12" s="244"/>
      <c r="O12" s="244"/>
      <c r="P12" s="244"/>
      <c r="Q12" s="260"/>
      <c r="R12" s="257"/>
      <c r="S12" s="261" t="s">
        <v>48</v>
      </c>
      <c r="T12" s="247"/>
      <c r="U12" s="248"/>
      <c r="V12" s="249"/>
      <c r="W12" s="243"/>
    </row>
    <row r="13" spans="1:23" ht="6.75" customHeight="1" thickBot="1" x14ac:dyDescent="0.25">
      <c r="M13" s="259"/>
      <c r="N13" s="244"/>
      <c r="O13" s="244"/>
      <c r="P13" s="244"/>
      <c r="Q13" s="260"/>
      <c r="R13" s="257"/>
      <c r="S13" s="262"/>
      <c r="T13" s="265"/>
      <c r="U13" s="266"/>
      <c r="V13" s="267"/>
      <c r="W13" s="243"/>
    </row>
    <row r="14" spans="1:23" ht="16.5" customHeight="1" x14ac:dyDescent="0.2">
      <c r="A14" s="142" t="s">
        <v>214</v>
      </c>
      <c r="B14" s="6" t="s">
        <v>215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70"/>
      <c r="M14" s="109" t="s">
        <v>29</v>
      </c>
      <c r="N14" s="244"/>
      <c r="O14" s="244"/>
      <c r="P14" s="244"/>
      <c r="Q14" s="260"/>
      <c r="R14" s="257"/>
      <c r="S14" s="79" t="s">
        <v>49</v>
      </c>
      <c r="T14" s="247"/>
      <c r="U14" s="248"/>
      <c r="V14" s="249"/>
      <c r="W14" s="243"/>
    </row>
    <row r="15" spans="1:23" ht="3.75" customHeight="1" x14ac:dyDescent="0.2">
      <c r="A15" s="143"/>
      <c r="B15" s="7"/>
      <c r="C15" s="8"/>
      <c r="D15" s="8"/>
      <c r="E15" s="8"/>
      <c r="F15" s="8"/>
      <c r="G15" s="8"/>
      <c r="H15" s="8"/>
      <c r="I15" s="8"/>
      <c r="J15" s="8"/>
      <c r="K15" s="8"/>
      <c r="L15" s="10"/>
      <c r="M15" s="110"/>
      <c r="N15" s="244"/>
      <c r="O15" s="244"/>
      <c r="P15" s="244"/>
      <c r="Q15" s="260"/>
      <c r="R15" s="257"/>
      <c r="S15" s="78"/>
      <c r="T15" s="265"/>
      <c r="U15" s="266"/>
      <c r="V15" s="267"/>
      <c r="W15" s="243"/>
    </row>
    <row r="16" spans="1:23" ht="18.75" customHeight="1" x14ac:dyDescent="0.2">
      <c r="A16" s="143"/>
      <c r="B16" s="7" t="s">
        <v>2</v>
      </c>
      <c r="C16" s="123"/>
      <c r="D16" s="8"/>
      <c r="E16" s="8"/>
      <c r="F16" s="7" t="s">
        <v>228</v>
      </c>
      <c r="G16" s="8"/>
      <c r="H16" s="123"/>
      <c r="I16" s="8"/>
      <c r="J16" s="8"/>
      <c r="K16" s="8"/>
      <c r="L16" s="10"/>
      <c r="M16" s="111" t="s">
        <v>30</v>
      </c>
      <c r="N16" s="244"/>
      <c r="O16" s="244"/>
      <c r="P16" s="244"/>
      <c r="Q16" s="77"/>
      <c r="R16" s="257"/>
      <c r="S16" s="13" t="s">
        <v>50</v>
      </c>
      <c r="T16" s="251"/>
      <c r="U16" s="252"/>
      <c r="V16" s="253"/>
      <c r="W16" s="112"/>
    </row>
    <row r="17" spans="1:23" x14ac:dyDescent="0.2">
      <c r="A17" s="143"/>
      <c r="B17" s="9" t="s">
        <v>3</v>
      </c>
      <c r="C17" s="8"/>
      <c r="D17" s="8"/>
      <c r="E17" s="8"/>
      <c r="F17" s="8"/>
      <c r="G17" s="8"/>
      <c r="H17" s="8"/>
      <c r="I17" s="8"/>
      <c r="J17" s="8"/>
      <c r="K17" s="8"/>
      <c r="L17" s="10"/>
      <c r="M17" s="111" t="s">
        <v>31</v>
      </c>
      <c r="N17" s="244"/>
      <c r="O17" s="244"/>
      <c r="P17" s="244"/>
      <c r="Q17" s="77"/>
      <c r="R17" s="257"/>
      <c r="S17" s="13" t="s">
        <v>51</v>
      </c>
      <c r="T17" s="251"/>
      <c r="U17" s="252"/>
      <c r="V17" s="253"/>
      <c r="W17" s="112"/>
    </row>
    <row r="18" spans="1:23" ht="15.75" customHeight="1" x14ac:dyDescent="0.2">
      <c r="A18" s="143"/>
      <c r="B18" s="8"/>
      <c r="C18" s="8"/>
      <c r="D18" s="8"/>
      <c r="E18" s="8"/>
      <c r="F18" s="8"/>
      <c r="G18" s="8"/>
      <c r="H18" s="8"/>
      <c r="I18" s="8"/>
      <c r="J18" s="8"/>
      <c r="K18" s="8"/>
      <c r="L18" s="10"/>
      <c r="M18" s="111" t="s">
        <v>32</v>
      </c>
      <c r="N18" s="244"/>
      <c r="O18" s="244"/>
      <c r="P18" s="244"/>
      <c r="Q18" s="77"/>
      <c r="R18" s="257"/>
      <c r="S18" s="13" t="s">
        <v>52</v>
      </c>
      <c r="T18" s="251"/>
      <c r="U18" s="252"/>
      <c r="V18" s="253"/>
      <c r="W18" s="112"/>
    </row>
    <row r="19" spans="1:23" ht="16.5" customHeight="1" x14ac:dyDescent="0.25">
      <c r="A19" s="143"/>
      <c r="B19" s="17" t="s">
        <v>4</v>
      </c>
      <c r="C19" s="250" t="s">
        <v>217</v>
      </c>
      <c r="D19" s="250"/>
      <c r="E19" s="8"/>
      <c r="F19" s="35" t="s">
        <v>13</v>
      </c>
      <c r="G19" s="35"/>
      <c r="H19" s="8"/>
      <c r="I19" s="8"/>
      <c r="J19" s="8" t="s">
        <v>93</v>
      </c>
      <c r="K19" s="8"/>
      <c r="L19" s="10"/>
      <c r="M19" s="111" t="s">
        <v>36</v>
      </c>
      <c r="N19" s="244"/>
      <c r="O19" s="244"/>
      <c r="P19" s="244"/>
      <c r="Q19" s="77"/>
      <c r="R19" s="257"/>
      <c r="S19" s="13" t="s">
        <v>53</v>
      </c>
      <c r="T19" s="251"/>
      <c r="U19" s="252"/>
      <c r="V19" s="253"/>
      <c r="W19" s="112"/>
    </row>
    <row r="20" spans="1:23" ht="18.75" customHeight="1" thickBot="1" x14ac:dyDescent="0.25">
      <c r="A20" s="144"/>
      <c r="B20" s="105" t="s">
        <v>100</v>
      </c>
      <c r="C20" s="245"/>
      <c r="D20" s="246"/>
      <c r="E20" s="106"/>
      <c r="F20" s="179"/>
      <c r="G20" s="180"/>
      <c r="H20" s="181"/>
      <c r="I20" s="106"/>
      <c r="J20" s="293"/>
      <c r="K20" s="294"/>
      <c r="L20" s="295"/>
      <c r="M20" s="70" t="s">
        <v>37</v>
      </c>
      <c r="N20" s="247"/>
      <c r="O20" s="248"/>
      <c r="P20" s="249"/>
      <c r="Q20" s="77"/>
      <c r="R20" s="257"/>
      <c r="S20" s="72" t="s">
        <v>54</v>
      </c>
      <c r="T20" s="204"/>
      <c r="U20" s="205"/>
      <c r="V20" s="206"/>
      <c r="W20" s="112"/>
    </row>
    <row r="21" spans="1:23" ht="18" customHeight="1" x14ac:dyDescent="0.2">
      <c r="A21" s="142" t="s">
        <v>28</v>
      </c>
      <c r="B21" s="36" t="s">
        <v>24</v>
      </c>
      <c r="C21" s="19"/>
      <c r="D21" s="52" t="s">
        <v>85</v>
      </c>
      <c r="E21" s="19"/>
      <c r="F21" s="53" t="s">
        <v>84</v>
      </c>
      <c r="G21" s="19"/>
      <c r="H21" s="6" t="s">
        <v>25</v>
      </c>
      <c r="I21" s="19"/>
      <c r="J21" s="19"/>
      <c r="K21" s="6"/>
      <c r="L21" s="298" t="s">
        <v>274</v>
      </c>
      <c r="M21" s="113" t="s">
        <v>38</v>
      </c>
      <c r="N21" s="244"/>
      <c r="O21" s="244"/>
      <c r="P21" s="244"/>
      <c r="Q21" s="77"/>
      <c r="R21" s="257"/>
      <c r="S21" s="18" t="s">
        <v>55</v>
      </c>
      <c r="T21" s="276"/>
      <c r="U21" s="277"/>
      <c r="V21" s="278"/>
      <c r="W21" s="112"/>
    </row>
    <row r="22" spans="1:23" ht="18" customHeight="1" x14ac:dyDescent="0.2">
      <c r="A22" s="143"/>
      <c r="B22" s="162" t="s">
        <v>270</v>
      </c>
      <c r="C22" s="163"/>
      <c r="D22" s="126" t="s">
        <v>87</v>
      </c>
      <c r="E22" s="8"/>
      <c r="F22" s="124"/>
      <c r="G22" s="8"/>
      <c r="H22" s="125"/>
      <c r="I22" s="8"/>
      <c r="J22" s="8"/>
      <c r="K22" s="29"/>
      <c r="L22" s="20">
        <f>ROUND(H22*F22*1.14975,2)</f>
        <v>0</v>
      </c>
      <c r="M22" s="113" t="s">
        <v>39</v>
      </c>
      <c r="N22" s="244"/>
      <c r="O22" s="244"/>
      <c r="P22" s="244"/>
      <c r="Q22" s="77"/>
      <c r="R22" s="257"/>
      <c r="S22" s="18" t="s">
        <v>56</v>
      </c>
      <c r="T22" s="276"/>
      <c r="U22" s="277"/>
      <c r="V22" s="278"/>
      <c r="W22" s="112"/>
    </row>
    <row r="23" spans="1:23" ht="18" customHeight="1" x14ac:dyDescent="0.2">
      <c r="A23" s="143"/>
      <c r="B23" s="223"/>
      <c r="C23" s="224"/>
      <c r="D23" s="128"/>
      <c r="E23" s="127"/>
      <c r="F23" s="128"/>
      <c r="G23" s="127"/>
      <c r="H23" s="128"/>
      <c r="I23" s="8"/>
      <c r="J23" s="22"/>
      <c r="K23" s="29"/>
      <c r="L23" s="20"/>
      <c r="M23" s="114" t="s">
        <v>40</v>
      </c>
      <c r="N23" s="265"/>
      <c r="O23" s="266"/>
      <c r="P23" s="267"/>
      <c r="Q23" s="77"/>
      <c r="R23" s="257"/>
      <c r="S23" s="80" t="s">
        <v>57</v>
      </c>
      <c r="T23" s="265"/>
      <c r="U23" s="266"/>
      <c r="V23" s="267"/>
      <c r="W23" s="112"/>
    </row>
    <row r="24" spans="1:23" ht="18" customHeight="1" x14ac:dyDescent="0.2">
      <c r="A24" s="143"/>
      <c r="B24" s="238" t="s">
        <v>271</v>
      </c>
      <c r="C24" s="239"/>
      <c r="D24" s="239"/>
      <c r="E24" s="239"/>
      <c r="F24" s="239"/>
      <c r="G24" s="127"/>
      <c r="H24" s="129"/>
      <c r="I24" s="8"/>
      <c r="J24" s="22"/>
      <c r="K24" s="29"/>
      <c r="L24" s="20"/>
      <c r="M24" s="113" t="s">
        <v>41</v>
      </c>
      <c r="N24" s="244"/>
      <c r="O24" s="244"/>
      <c r="P24" s="244"/>
      <c r="Q24" s="77"/>
      <c r="R24" s="257"/>
      <c r="S24" s="18" t="s">
        <v>58</v>
      </c>
      <c r="T24" s="276"/>
      <c r="U24" s="277"/>
      <c r="V24" s="278"/>
      <c r="W24" s="112"/>
    </row>
    <row r="25" spans="1:23" ht="18" customHeight="1" x14ac:dyDescent="0.2">
      <c r="A25" s="143"/>
      <c r="B25" s="238"/>
      <c r="C25" s="239"/>
      <c r="D25" s="239"/>
      <c r="E25" s="239"/>
      <c r="F25" s="239"/>
      <c r="G25" s="127"/>
      <c r="H25" s="129"/>
      <c r="I25" s="8"/>
      <c r="J25" s="22"/>
      <c r="K25" s="29"/>
      <c r="L25" s="20"/>
      <c r="M25" s="115" t="s">
        <v>42</v>
      </c>
      <c r="N25" s="247"/>
      <c r="O25" s="248"/>
      <c r="P25" s="249"/>
      <c r="Q25" s="77"/>
      <c r="R25" s="257"/>
      <c r="S25" s="21" t="s">
        <v>59</v>
      </c>
      <c r="T25" s="272"/>
      <c r="U25" s="273"/>
      <c r="V25" s="274"/>
      <c r="W25" s="112"/>
    </row>
    <row r="26" spans="1:23" ht="18" customHeight="1" x14ac:dyDescent="0.2">
      <c r="A26" s="143"/>
      <c r="B26" s="238"/>
      <c r="C26" s="239"/>
      <c r="D26" s="239"/>
      <c r="E26" s="239"/>
      <c r="F26" s="239"/>
      <c r="G26" s="127"/>
      <c r="H26" s="129"/>
      <c r="I26" s="8"/>
      <c r="J26" s="22"/>
      <c r="K26" s="29"/>
      <c r="L26" s="20"/>
      <c r="M26" s="115" t="s">
        <v>43</v>
      </c>
      <c r="N26" s="247"/>
      <c r="O26" s="248"/>
      <c r="P26" s="249"/>
      <c r="Q26" s="77"/>
      <c r="R26" s="257"/>
      <c r="S26" s="21" t="s">
        <v>60</v>
      </c>
      <c r="T26" s="272"/>
      <c r="U26" s="273"/>
      <c r="V26" s="274"/>
      <c r="W26" s="112"/>
    </row>
    <row r="27" spans="1:23" ht="18" customHeight="1" thickBot="1" x14ac:dyDescent="0.25">
      <c r="A27" s="144"/>
      <c r="B27" s="27"/>
      <c r="C27" s="159"/>
      <c r="D27" s="159"/>
      <c r="E27" s="159"/>
      <c r="F27" s="159"/>
      <c r="G27" s="159"/>
      <c r="H27" s="159"/>
      <c r="I27" s="15"/>
      <c r="J27" s="15"/>
      <c r="K27" s="15"/>
      <c r="L27" s="23"/>
      <c r="M27" s="109" t="s">
        <v>44</v>
      </c>
      <c r="N27" s="247"/>
      <c r="O27" s="248"/>
      <c r="P27" s="249"/>
      <c r="Q27" s="77"/>
      <c r="R27" s="257"/>
      <c r="S27" s="79" t="s">
        <v>61</v>
      </c>
      <c r="T27" s="247"/>
      <c r="U27" s="248"/>
      <c r="V27" s="249"/>
      <c r="W27" s="112"/>
    </row>
    <row r="28" spans="1:23" ht="18" customHeight="1" x14ac:dyDescent="0.2">
      <c r="A28" s="101"/>
      <c r="B28" s="97"/>
      <c r="C28" s="97"/>
      <c r="D28" s="97"/>
      <c r="E28" s="8"/>
      <c r="F28" s="98"/>
      <c r="G28" s="98"/>
      <c r="H28" s="98"/>
      <c r="I28" s="98"/>
      <c r="J28" s="98"/>
      <c r="K28" s="98"/>
      <c r="L28" s="98"/>
      <c r="M28" s="111" t="s">
        <v>45</v>
      </c>
      <c r="N28" s="247"/>
      <c r="O28" s="248"/>
      <c r="P28" s="249"/>
      <c r="Q28" s="77"/>
      <c r="R28" s="257"/>
      <c r="S28" s="13" t="s">
        <v>62</v>
      </c>
      <c r="T28" s="244"/>
      <c r="U28" s="244"/>
      <c r="V28" s="244"/>
      <c r="W28" s="112"/>
    </row>
    <row r="29" spans="1:23" ht="18" customHeight="1" x14ac:dyDescent="0.2">
      <c r="A29" s="24" t="s">
        <v>229</v>
      </c>
      <c r="M29" s="45" t="s">
        <v>46</v>
      </c>
      <c r="N29" s="204"/>
      <c r="O29" s="205"/>
      <c r="P29" s="206"/>
      <c r="Q29" s="54"/>
      <c r="R29" s="8"/>
      <c r="S29" s="8"/>
      <c r="T29" s="8"/>
      <c r="U29" s="8"/>
      <c r="V29" s="8"/>
      <c r="W29" s="10"/>
    </row>
    <row r="30" spans="1:23" ht="15" thickBot="1" x14ac:dyDescent="0.25">
      <c r="A30" s="289" t="s">
        <v>230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7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1:23" ht="28.5" customHeight="1" thickBot="1" x14ac:dyDescent="0.3">
      <c r="A31" s="290" t="s">
        <v>231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43" t="s">
        <v>75</v>
      </c>
      <c r="N31" s="19"/>
      <c r="O31" s="19"/>
      <c r="P31" s="19"/>
      <c r="Q31" s="19"/>
      <c r="R31" s="19"/>
      <c r="S31" s="19"/>
      <c r="T31" s="19"/>
      <c r="U31" s="19"/>
      <c r="V31" s="19"/>
      <c r="W31" s="37"/>
    </row>
    <row r="32" spans="1:23" ht="14.25" customHeight="1" x14ac:dyDescent="0.2">
      <c r="A32" s="289" t="s">
        <v>232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69" t="s">
        <v>237</v>
      </c>
      <c r="N32" s="146"/>
      <c r="O32" s="146"/>
      <c r="P32" s="146"/>
      <c r="Q32" s="146"/>
      <c r="R32" s="146"/>
      <c r="S32" s="146"/>
      <c r="T32" s="57"/>
      <c r="U32" s="270">
        <v>0</v>
      </c>
      <c r="V32" s="279" t="s">
        <v>222</v>
      </c>
      <c r="W32" s="279"/>
    </row>
    <row r="33" spans="1:23" ht="15" customHeight="1" thickBot="1" x14ac:dyDescent="0.25">
      <c r="A33" s="291" t="s">
        <v>233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145"/>
      <c r="N33" s="146"/>
      <c r="O33" s="146"/>
      <c r="P33" s="146"/>
      <c r="Q33" s="146"/>
      <c r="R33" s="146"/>
      <c r="S33" s="146"/>
      <c r="T33" s="57"/>
      <c r="U33" s="271"/>
      <c r="V33" s="279"/>
      <c r="W33" s="279"/>
    </row>
    <row r="34" spans="1:23" ht="15" customHeight="1" x14ac:dyDescent="0.2">
      <c r="A34" s="102"/>
      <c r="B34" s="99"/>
      <c r="C34" s="99"/>
      <c r="D34" s="86"/>
      <c r="E34" s="89"/>
      <c r="F34" s="95"/>
      <c r="G34" s="89"/>
      <c r="H34" s="8"/>
      <c r="I34" s="8"/>
      <c r="J34" s="8"/>
      <c r="K34" s="8"/>
      <c r="L34" s="87"/>
      <c r="M34" s="44"/>
      <c r="N34" s="8"/>
      <c r="O34" s="8"/>
      <c r="P34" s="8"/>
      <c r="Q34" s="8"/>
      <c r="R34" s="40"/>
      <c r="S34" s="40"/>
      <c r="T34" s="40"/>
      <c r="U34" s="42"/>
      <c r="V34" s="279"/>
      <c r="W34" s="279"/>
    </row>
    <row r="35" spans="1:23" ht="15" x14ac:dyDescent="0.2">
      <c r="A35" s="102"/>
      <c r="B35" s="100"/>
      <c r="C35" s="100"/>
      <c r="D35" s="83"/>
      <c r="E35" s="82"/>
      <c r="F35" s="95"/>
      <c r="G35" s="82"/>
      <c r="H35" s="8"/>
      <c r="I35" s="8"/>
      <c r="J35" s="8"/>
      <c r="K35" s="8"/>
      <c r="L35" s="87"/>
      <c r="M35" s="65" t="s">
        <v>170</v>
      </c>
      <c r="N35" s="40"/>
      <c r="O35" s="40"/>
      <c r="P35" s="40" t="s">
        <v>171</v>
      </c>
      <c r="Q35" s="40"/>
      <c r="R35" s="8"/>
      <c r="S35" s="60"/>
      <c r="T35" s="60"/>
      <c r="U35" s="60" t="s">
        <v>174</v>
      </c>
      <c r="V35" s="280"/>
      <c r="W35" s="280"/>
    </row>
    <row r="36" spans="1:23" x14ac:dyDescent="0.2">
      <c r="A36" s="102"/>
      <c r="B36" s="288"/>
      <c r="C36" s="288"/>
      <c r="D36" s="86"/>
      <c r="E36" s="8"/>
      <c r="F36" s="84"/>
      <c r="G36" s="8"/>
      <c r="H36" s="8"/>
      <c r="I36" s="8"/>
      <c r="J36" s="8"/>
      <c r="K36" s="8"/>
      <c r="L36" s="87"/>
      <c r="M36" s="263"/>
      <c r="N36" s="264"/>
      <c r="O36" s="58"/>
      <c r="P36" s="237"/>
      <c r="Q36" s="268"/>
      <c r="R36" s="268"/>
      <c r="S36" s="161"/>
      <c r="T36" s="69"/>
      <c r="U36" s="237" t="s">
        <v>175</v>
      </c>
      <c r="V36" s="161"/>
      <c r="W36" s="67" t="s">
        <v>72</v>
      </c>
    </row>
    <row r="37" spans="1:23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7"/>
      <c r="L37" s="8"/>
      <c r="M37" s="263"/>
      <c r="N37" s="264"/>
      <c r="O37" s="58"/>
      <c r="P37" s="237"/>
      <c r="Q37" s="268"/>
      <c r="R37" s="268"/>
      <c r="S37" s="161"/>
      <c r="T37" s="69"/>
      <c r="U37" s="209"/>
      <c r="V37" s="210"/>
      <c r="W37" s="67" t="s">
        <v>72</v>
      </c>
    </row>
    <row r="38" spans="1:23" x14ac:dyDescent="0.2">
      <c r="A38" s="292" t="s">
        <v>234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63"/>
      <c r="N38" s="264"/>
      <c r="O38" s="58"/>
      <c r="P38" s="237"/>
      <c r="Q38" s="268"/>
      <c r="R38" s="268"/>
      <c r="S38" s="161"/>
      <c r="T38" s="69"/>
      <c r="U38" s="209"/>
      <c r="V38" s="210"/>
      <c r="W38" s="67" t="s">
        <v>72</v>
      </c>
    </row>
    <row r="39" spans="1:2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63"/>
      <c r="N39" s="264"/>
      <c r="O39" s="58"/>
      <c r="P39" s="237"/>
      <c r="Q39" s="268"/>
      <c r="R39" s="268"/>
      <c r="S39" s="161"/>
      <c r="T39" s="69"/>
      <c r="U39" s="209"/>
      <c r="V39" s="210"/>
      <c r="W39" s="68" t="s">
        <v>238</v>
      </c>
    </row>
    <row r="40" spans="1:2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263"/>
      <c r="N40" s="264"/>
      <c r="O40" s="121"/>
      <c r="P40" s="237"/>
      <c r="Q40" s="268"/>
      <c r="R40" s="268"/>
      <c r="S40" s="161"/>
      <c r="T40" s="116"/>
      <c r="U40" s="209"/>
      <c r="V40" s="210"/>
      <c r="W40" s="68" t="s">
        <v>238</v>
      </c>
    </row>
    <row r="41" spans="1:23" ht="15" thickBot="1" x14ac:dyDescent="0.25">
      <c r="M41" s="281"/>
      <c r="N41" s="282"/>
      <c r="O41" s="59"/>
      <c r="P41" s="283"/>
      <c r="Q41" s="284"/>
      <c r="R41" s="284"/>
      <c r="S41" s="285"/>
      <c r="T41" s="96"/>
      <c r="U41" s="286"/>
      <c r="V41" s="287"/>
      <c r="W41" s="120" t="s">
        <v>238</v>
      </c>
    </row>
    <row r="42" spans="1:23" x14ac:dyDescent="0.2">
      <c r="M42" s="8"/>
      <c r="N42" s="8"/>
      <c r="O42" s="8"/>
    </row>
    <row r="43" spans="1:23" x14ac:dyDescent="0.2">
      <c r="M43" s="8"/>
      <c r="N43" s="8"/>
      <c r="O43" s="8"/>
    </row>
  </sheetData>
  <sheetProtection password="CC3D" sheet="1" objects="1" scenarios="1" formatCells="0" formatColumns="0"/>
  <mergeCells count="98">
    <mergeCell ref="V32:W35"/>
    <mergeCell ref="M41:N41"/>
    <mergeCell ref="P41:S41"/>
    <mergeCell ref="U41:V41"/>
    <mergeCell ref="C20:D20"/>
    <mergeCell ref="F20:H20"/>
    <mergeCell ref="B23:C23"/>
    <mergeCell ref="B22:C22"/>
    <mergeCell ref="B36:C36"/>
    <mergeCell ref="A30:L30"/>
    <mergeCell ref="A31:L31"/>
    <mergeCell ref="A32:L32"/>
    <mergeCell ref="A33:L33"/>
    <mergeCell ref="N26:P26"/>
    <mergeCell ref="T24:V24"/>
    <mergeCell ref="T25:V25"/>
    <mergeCell ref="T26:V26"/>
    <mergeCell ref="N21:P21"/>
    <mergeCell ref="T21:V21"/>
    <mergeCell ref="T22:V22"/>
    <mergeCell ref="T23:V23"/>
    <mergeCell ref="N22:P22"/>
    <mergeCell ref="N24:P24"/>
    <mergeCell ref="N25:P25"/>
    <mergeCell ref="N23:P23"/>
    <mergeCell ref="M40:N40"/>
    <mergeCell ref="P37:S37"/>
    <mergeCell ref="U37:V37"/>
    <mergeCell ref="P38:S38"/>
    <mergeCell ref="U38:V38"/>
    <mergeCell ref="P39:S39"/>
    <mergeCell ref="U39:V39"/>
    <mergeCell ref="P40:S40"/>
    <mergeCell ref="U40:V40"/>
    <mergeCell ref="M39:N39"/>
    <mergeCell ref="A38:L38"/>
    <mergeCell ref="C27:H27"/>
    <mergeCell ref="M32:S33"/>
    <mergeCell ref="U32:U33"/>
    <mergeCell ref="P36:S36"/>
    <mergeCell ref="U36:V36"/>
    <mergeCell ref="M36:N36"/>
    <mergeCell ref="M37:N37"/>
    <mergeCell ref="M38:N38"/>
    <mergeCell ref="N27:P27"/>
    <mergeCell ref="T28:V28"/>
    <mergeCell ref="T27:V27"/>
    <mergeCell ref="N28:P28"/>
    <mergeCell ref="N29:P29"/>
    <mergeCell ref="A21:A27"/>
    <mergeCell ref="B24:F26"/>
    <mergeCell ref="D1:L1"/>
    <mergeCell ref="Q1:W1"/>
    <mergeCell ref="D2:J2"/>
    <mergeCell ref="C11:D11"/>
    <mergeCell ref="F11:G11"/>
    <mergeCell ref="H11:L11"/>
    <mergeCell ref="N11:P11"/>
    <mergeCell ref="R11:R28"/>
    <mergeCell ref="M12:M13"/>
    <mergeCell ref="N12:P13"/>
    <mergeCell ref="Q12:Q13"/>
    <mergeCell ref="S12:S13"/>
    <mergeCell ref="W12:W13"/>
    <mergeCell ref="C14:L14"/>
    <mergeCell ref="N14:P15"/>
    <mergeCell ref="Q14:Q15"/>
    <mergeCell ref="W14:W15"/>
    <mergeCell ref="N16:P16"/>
    <mergeCell ref="N17:P17"/>
    <mergeCell ref="N18:P18"/>
    <mergeCell ref="N19:P19"/>
    <mergeCell ref="T16:V16"/>
    <mergeCell ref="T17:V17"/>
    <mergeCell ref="T18:V18"/>
    <mergeCell ref="T19:V19"/>
    <mergeCell ref="T14:V15"/>
    <mergeCell ref="C7:L7"/>
    <mergeCell ref="P7:U7"/>
    <mergeCell ref="V7:W7"/>
    <mergeCell ref="C8:L8"/>
    <mergeCell ref="V8:W8"/>
    <mergeCell ref="N20:P20"/>
    <mergeCell ref="A6:A11"/>
    <mergeCell ref="C6:L6"/>
    <mergeCell ref="P6:U6"/>
    <mergeCell ref="N9:P9"/>
    <mergeCell ref="C10:L10"/>
    <mergeCell ref="N10:P10"/>
    <mergeCell ref="C19:D19"/>
    <mergeCell ref="J20:L20"/>
    <mergeCell ref="T20:V20"/>
    <mergeCell ref="T9:V9"/>
    <mergeCell ref="T10:V10"/>
    <mergeCell ref="T11:V11"/>
    <mergeCell ref="T12:V13"/>
    <mergeCell ref="A14:A20"/>
    <mergeCell ref="V6:W6"/>
  </mergeCells>
  <dataValidations count="4">
    <dataValidation type="list" allowBlank="1" showInputMessage="1" showErrorMessage="1" sqref="U37:U41">
      <formula1>Role</formula1>
    </dataValidation>
    <dataValidation type="list" allowBlank="1" showInputMessage="1" showErrorMessage="1" sqref="D22">
      <formula1>Prix</formula1>
    </dataValidation>
    <dataValidation type="list" allowBlank="1" showInputMessage="1" showErrorMessage="1" sqref="J20">
      <formula1>Prep1819</formula1>
    </dataValidation>
    <dataValidation type="list" allowBlank="1" showInputMessage="1" showErrorMessage="1" sqref="C20:D20">
      <formula1>scolaire18192</formula1>
    </dataValidation>
  </dataValidations>
  <pageMargins left="0.25" right="0.25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File!$R$2:$R$67</xm:f>
          </x14:formula1>
          <xm:sqref>F20:H20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W43"/>
  <sheetViews>
    <sheetView showGridLines="0" view="pageBreakPreview" topLeftCell="A6" zoomScale="115" zoomScaleNormal="100" zoomScaleSheetLayoutView="115" workbookViewId="0">
      <selection activeCell="K21" sqref="J21:K23"/>
    </sheetView>
  </sheetViews>
  <sheetFormatPr baseColWidth="10" defaultColWidth="11.42578125" defaultRowHeight="14.25" x14ac:dyDescent="0.2"/>
  <cols>
    <col min="1" max="1" width="7.140625" style="1" customWidth="1"/>
    <col min="2" max="2" width="18.42578125" style="1" customWidth="1"/>
    <col min="3" max="3" width="11.42578125" style="1"/>
    <col min="4" max="4" width="10.28515625" style="1" customWidth="1"/>
    <col min="5" max="5" width="1.5703125" style="1" customWidth="1"/>
    <col min="6" max="6" width="11.42578125" style="1"/>
    <col min="7" max="7" width="1" style="1" customWidth="1"/>
    <col min="8" max="8" width="11.42578125" style="1"/>
    <col min="9" max="9" width="1" style="1" customWidth="1"/>
    <col min="10" max="10" width="7.28515625" style="1" customWidth="1"/>
    <col min="11" max="11" width="8.5703125" style="1" customWidth="1"/>
    <col min="12" max="14" width="11.42578125" style="1"/>
    <col min="15" max="15" width="1" style="1" customWidth="1"/>
    <col min="16" max="16" width="11.42578125" style="1"/>
    <col min="17" max="17" width="13.85546875" style="1" customWidth="1"/>
    <col min="18" max="18" width="1" style="1" customWidth="1"/>
    <col min="19" max="19" width="11.42578125" style="1"/>
    <col min="20" max="20" width="0.7109375" style="1" customWidth="1"/>
    <col min="21" max="21" width="12.140625" style="1" customWidth="1"/>
    <col min="22" max="22" width="11.42578125" style="1"/>
    <col min="23" max="23" width="13.28515625" style="1" bestFit="1" customWidth="1"/>
    <col min="24" max="16384" width="11.42578125" style="1"/>
  </cols>
  <sheetData>
    <row r="1" spans="1:23" ht="26.25" x14ac:dyDescent="0.4">
      <c r="D1" s="164" t="s">
        <v>89</v>
      </c>
      <c r="E1" s="164"/>
      <c r="F1" s="164"/>
      <c r="G1" s="164"/>
      <c r="H1" s="164"/>
      <c r="I1" s="164"/>
      <c r="J1" s="164"/>
      <c r="K1" s="164"/>
      <c r="L1" s="164"/>
      <c r="Q1" s="164" t="s">
        <v>89</v>
      </c>
      <c r="R1" s="164"/>
      <c r="S1" s="164"/>
      <c r="T1" s="164"/>
      <c r="U1" s="164"/>
      <c r="V1" s="164"/>
      <c r="W1" s="164"/>
    </row>
    <row r="2" spans="1:23" ht="18" x14ac:dyDescent="0.25">
      <c r="D2" s="165"/>
      <c r="E2" s="165"/>
      <c r="F2" s="165"/>
      <c r="G2" s="165"/>
      <c r="H2" s="165"/>
      <c r="I2" s="165"/>
      <c r="J2" s="165"/>
      <c r="K2" s="3"/>
      <c r="Q2" s="4"/>
      <c r="R2" s="4"/>
      <c r="S2" s="4"/>
      <c r="T2" s="4"/>
      <c r="U2" s="4"/>
      <c r="V2" s="4"/>
      <c r="W2" s="4"/>
    </row>
    <row r="4" spans="1:23" x14ac:dyDescent="0.2">
      <c r="L4" s="5" t="s">
        <v>33</v>
      </c>
    </row>
    <row r="5" spans="1:23" ht="15" thickBot="1" x14ac:dyDescent="0.25">
      <c r="W5" s="5" t="s">
        <v>63</v>
      </c>
    </row>
    <row r="6" spans="1:23" ht="18.75" customHeight="1" x14ac:dyDescent="0.2">
      <c r="A6" s="166" t="s">
        <v>213</v>
      </c>
      <c r="B6" s="6" t="s">
        <v>212</v>
      </c>
      <c r="C6" s="169"/>
      <c r="D6" s="169"/>
      <c r="E6" s="169"/>
      <c r="F6" s="169"/>
      <c r="G6" s="169"/>
      <c r="H6" s="169"/>
      <c r="I6" s="169"/>
      <c r="J6" s="169"/>
      <c r="K6" s="169"/>
      <c r="L6" s="170"/>
      <c r="M6" s="36" t="s">
        <v>235</v>
      </c>
      <c r="N6" s="19"/>
      <c r="O6" s="19"/>
      <c r="P6" s="185">
        <f>C6</f>
        <v>0</v>
      </c>
      <c r="Q6" s="185"/>
      <c r="R6" s="185"/>
      <c r="S6" s="185"/>
      <c r="T6" s="185"/>
      <c r="U6" s="185"/>
      <c r="V6" s="194">
        <f>C20</f>
        <v>0</v>
      </c>
      <c r="W6" s="195"/>
    </row>
    <row r="7" spans="1:23" ht="18.75" customHeight="1" x14ac:dyDescent="0.2">
      <c r="A7" s="167"/>
      <c r="B7" s="7" t="s">
        <v>225</v>
      </c>
      <c r="C7" s="171"/>
      <c r="D7" s="171"/>
      <c r="E7" s="171"/>
      <c r="F7" s="171"/>
      <c r="G7" s="171"/>
      <c r="H7" s="171"/>
      <c r="I7" s="171"/>
      <c r="J7" s="171"/>
      <c r="K7" s="171"/>
      <c r="L7" s="172"/>
      <c r="M7" s="25" t="s">
        <v>236</v>
      </c>
      <c r="N7" s="8"/>
      <c r="O7" s="8"/>
      <c r="P7" s="186">
        <f>C14</f>
        <v>0</v>
      </c>
      <c r="Q7" s="186"/>
      <c r="R7" s="186"/>
      <c r="S7" s="186"/>
      <c r="T7" s="186"/>
      <c r="U7" s="186"/>
      <c r="V7" s="196">
        <f>F20</f>
        <v>0</v>
      </c>
      <c r="W7" s="197"/>
    </row>
    <row r="8" spans="1:23" ht="18.75" customHeight="1" thickBot="1" x14ac:dyDescent="0.25">
      <c r="A8" s="167"/>
      <c r="B8" s="8"/>
      <c r="C8" s="171"/>
      <c r="D8" s="171"/>
      <c r="E8" s="171"/>
      <c r="F8" s="171"/>
      <c r="G8" s="171"/>
      <c r="H8" s="171"/>
      <c r="I8" s="171"/>
      <c r="J8" s="171"/>
      <c r="K8" s="171"/>
      <c r="L8" s="172"/>
      <c r="M8" s="117" t="s">
        <v>104</v>
      </c>
      <c r="N8" s="8"/>
      <c r="O8" s="8"/>
      <c r="P8" s="8"/>
      <c r="Q8" s="8"/>
      <c r="R8" s="8"/>
      <c r="S8" s="8"/>
      <c r="T8" s="8"/>
      <c r="U8" s="8"/>
      <c r="V8" s="196">
        <f>J20</f>
        <v>0</v>
      </c>
      <c r="W8" s="198"/>
    </row>
    <row r="9" spans="1:23" ht="18.75" customHeight="1" x14ac:dyDescent="0.25">
      <c r="A9" s="167"/>
      <c r="B9" s="9" t="s">
        <v>0</v>
      </c>
      <c r="C9" s="8"/>
      <c r="D9" s="8"/>
      <c r="E9" s="8"/>
      <c r="F9" s="8"/>
      <c r="G9" s="8"/>
      <c r="H9" s="8"/>
      <c r="I9" s="8"/>
      <c r="J9" s="8"/>
      <c r="K9" s="8"/>
      <c r="L9" s="10"/>
      <c r="M9" s="25"/>
      <c r="N9" s="191" t="s">
        <v>34</v>
      </c>
      <c r="O9" s="192"/>
      <c r="P9" s="193"/>
      <c r="Q9" s="11" t="s">
        <v>35</v>
      </c>
      <c r="R9" s="49"/>
      <c r="S9" s="49"/>
      <c r="T9" s="191" t="s">
        <v>34</v>
      </c>
      <c r="U9" s="192"/>
      <c r="V9" s="193"/>
      <c r="W9" s="11" t="s">
        <v>35</v>
      </c>
    </row>
    <row r="10" spans="1:23" ht="18.75" customHeight="1" thickBot="1" x14ac:dyDescent="0.3">
      <c r="A10" s="167"/>
      <c r="B10" s="7" t="s">
        <v>226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4"/>
      <c r="M10" s="25"/>
      <c r="N10" s="188"/>
      <c r="O10" s="189"/>
      <c r="P10" s="190"/>
      <c r="Q10" s="12" t="s">
        <v>66</v>
      </c>
      <c r="R10" s="49"/>
      <c r="S10" s="49"/>
      <c r="T10" s="188"/>
      <c r="U10" s="189"/>
      <c r="V10" s="190"/>
      <c r="W10" s="12"/>
    </row>
    <row r="11" spans="1:23" ht="18.75" customHeight="1" x14ac:dyDescent="0.2">
      <c r="A11" s="167"/>
      <c r="B11" s="8" t="s">
        <v>227</v>
      </c>
      <c r="C11" s="171"/>
      <c r="D11" s="171"/>
      <c r="E11" s="8"/>
      <c r="F11" s="254" t="s">
        <v>1</v>
      </c>
      <c r="G11" s="254"/>
      <c r="H11" s="171"/>
      <c r="I11" s="171"/>
      <c r="J11" s="171"/>
      <c r="K11" s="171"/>
      <c r="L11" s="172"/>
      <c r="M11" s="107" t="s">
        <v>68</v>
      </c>
      <c r="N11" s="255" t="s">
        <v>69</v>
      </c>
      <c r="O11" s="255"/>
      <c r="P11" s="255"/>
      <c r="Q11" s="34">
        <v>37023</v>
      </c>
      <c r="R11" s="256"/>
      <c r="S11" s="13" t="s">
        <v>47</v>
      </c>
      <c r="T11" s="240"/>
      <c r="U11" s="241"/>
      <c r="V11" s="242"/>
      <c r="W11" s="108"/>
    </row>
    <row r="12" spans="1:23" ht="9.75" customHeight="1" thickBo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258" t="s">
        <v>23</v>
      </c>
      <c r="N12" s="244"/>
      <c r="O12" s="244"/>
      <c r="P12" s="244"/>
      <c r="Q12" s="260"/>
      <c r="R12" s="257"/>
      <c r="S12" s="261" t="s">
        <v>48</v>
      </c>
      <c r="T12" s="247"/>
      <c r="U12" s="248"/>
      <c r="V12" s="249"/>
      <c r="W12" s="243"/>
    </row>
    <row r="13" spans="1:23" ht="6.75" customHeight="1" thickBot="1" x14ac:dyDescent="0.25">
      <c r="M13" s="259"/>
      <c r="N13" s="244"/>
      <c r="O13" s="244"/>
      <c r="P13" s="244"/>
      <c r="Q13" s="260"/>
      <c r="R13" s="257"/>
      <c r="S13" s="262"/>
      <c r="T13" s="265"/>
      <c r="U13" s="266"/>
      <c r="V13" s="267"/>
      <c r="W13" s="243"/>
    </row>
    <row r="14" spans="1:23" ht="16.5" customHeight="1" x14ac:dyDescent="0.2">
      <c r="A14" s="142" t="s">
        <v>214</v>
      </c>
      <c r="B14" s="6" t="s">
        <v>215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70"/>
      <c r="M14" s="109" t="s">
        <v>29</v>
      </c>
      <c r="N14" s="244"/>
      <c r="O14" s="244"/>
      <c r="P14" s="244"/>
      <c r="Q14" s="260"/>
      <c r="R14" s="257"/>
      <c r="S14" s="79" t="s">
        <v>49</v>
      </c>
      <c r="T14" s="247"/>
      <c r="U14" s="248"/>
      <c r="V14" s="249"/>
      <c r="W14" s="243"/>
    </row>
    <row r="15" spans="1:23" ht="3.75" customHeight="1" x14ac:dyDescent="0.2">
      <c r="A15" s="143"/>
      <c r="B15" s="7"/>
      <c r="C15" s="8"/>
      <c r="D15" s="8"/>
      <c r="E15" s="8"/>
      <c r="F15" s="8"/>
      <c r="G15" s="8"/>
      <c r="H15" s="8"/>
      <c r="I15" s="8"/>
      <c r="J15" s="8"/>
      <c r="K15" s="8"/>
      <c r="L15" s="10"/>
      <c r="M15" s="110"/>
      <c r="N15" s="244"/>
      <c r="O15" s="244"/>
      <c r="P15" s="244"/>
      <c r="Q15" s="260"/>
      <c r="R15" s="257"/>
      <c r="S15" s="78"/>
      <c r="T15" s="265"/>
      <c r="U15" s="266"/>
      <c r="V15" s="267"/>
      <c r="W15" s="243"/>
    </row>
    <row r="16" spans="1:23" ht="18.75" customHeight="1" x14ac:dyDescent="0.2">
      <c r="A16" s="143"/>
      <c r="B16" s="7" t="s">
        <v>2</v>
      </c>
      <c r="C16" s="123"/>
      <c r="D16" s="8"/>
      <c r="E16" s="8"/>
      <c r="F16" s="7" t="s">
        <v>228</v>
      </c>
      <c r="G16" s="8"/>
      <c r="H16" s="123"/>
      <c r="I16" s="8"/>
      <c r="J16" s="8"/>
      <c r="K16" s="8"/>
      <c r="L16" s="10"/>
      <c r="M16" s="111" t="s">
        <v>30</v>
      </c>
      <c r="N16" s="244"/>
      <c r="O16" s="244"/>
      <c r="P16" s="244"/>
      <c r="Q16" s="77"/>
      <c r="R16" s="257"/>
      <c r="S16" s="13" t="s">
        <v>50</v>
      </c>
      <c r="T16" s="251"/>
      <c r="U16" s="252"/>
      <c r="V16" s="253"/>
      <c r="W16" s="112"/>
    </row>
    <row r="17" spans="1:23" x14ac:dyDescent="0.2">
      <c r="A17" s="143"/>
      <c r="B17" s="9" t="s">
        <v>3</v>
      </c>
      <c r="C17" s="8"/>
      <c r="D17" s="8"/>
      <c r="E17" s="8"/>
      <c r="F17" s="8"/>
      <c r="G17" s="8"/>
      <c r="H17" s="8"/>
      <c r="I17" s="8"/>
      <c r="J17" s="8"/>
      <c r="K17" s="8"/>
      <c r="L17" s="10"/>
      <c r="M17" s="111" t="s">
        <v>31</v>
      </c>
      <c r="N17" s="244"/>
      <c r="O17" s="244"/>
      <c r="P17" s="244"/>
      <c r="Q17" s="77"/>
      <c r="R17" s="257"/>
      <c r="S17" s="13" t="s">
        <v>51</v>
      </c>
      <c r="T17" s="251"/>
      <c r="U17" s="252"/>
      <c r="V17" s="253"/>
      <c r="W17" s="112"/>
    </row>
    <row r="18" spans="1:23" ht="15.75" customHeight="1" x14ac:dyDescent="0.2">
      <c r="A18" s="143"/>
      <c r="B18" s="8"/>
      <c r="C18" s="8"/>
      <c r="D18" s="8"/>
      <c r="E18" s="8"/>
      <c r="F18" s="8"/>
      <c r="G18" s="8"/>
      <c r="H18" s="8"/>
      <c r="I18" s="8"/>
      <c r="J18" s="8"/>
      <c r="K18" s="8"/>
      <c r="L18" s="10"/>
      <c r="M18" s="111" t="s">
        <v>32</v>
      </c>
      <c r="N18" s="244"/>
      <c r="O18" s="244"/>
      <c r="P18" s="244"/>
      <c r="Q18" s="77"/>
      <c r="R18" s="257"/>
      <c r="S18" s="13" t="s">
        <v>52</v>
      </c>
      <c r="T18" s="251"/>
      <c r="U18" s="252"/>
      <c r="V18" s="253"/>
      <c r="W18" s="112"/>
    </row>
    <row r="19" spans="1:23" ht="16.5" customHeight="1" x14ac:dyDescent="0.25">
      <c r="A19" s="143"/>
      <c r="B19" s="17" t="s">
        <v>4</v>
      </c>
      <c r="C19" s="250" t="s">
        <v>217</v>
      </c>
      <c r="D19" s="250"/>
      <c r="E19" s="8"/>
      <c r="F19" s="35" t="s">
        <v>13</v>
      </c>
      <c r="G19" s="35"/>
      <c r="H19" s="8"/>
      <c r="I19" s="8"/>
      <c r="J19" s="8" t="s">
        <v>93</v>
      </c>
      <c r="K19" s="8"/>
      <c r="L19" s="10"/>
      <c r="M19" s="111" t="s">
        <v>36</v>
      </c>
      <c r="N19" s="244"/>
      <c r="O19" s="244"/>
      <c r="P19" s="244"/>
      <c r="Q19" s="77"/>
      <c r="R19" s="257"/>
      <c r="S19" s="13" t="s">
        <v>53</v>
      </c>
      <c r="T19" s="251"/>
      <c r="U19" s="252"/>
      <c r="V19" s="253"/>
      <c r="W19" s="112"/>
    </row>
    <row r="20" spans="1:23" ht="18.75" customHeight="1" thickBot="1" x14ac:dyDescent="0.25">
      <c r="A20" s="144"/>
      <c r="B20" s="105" t="s">
        <v>100</v>
      </c>
      <c r="C20" s="245"/>
      <c r="D20" s="246"/>
      <c r="E20" s="106"/>
      <c r="F20" s="179"/>
      <c r="G20" s="180"/>
      <c r="H20" s="181"/>
      <c r="I20" s="106"/>
      <c r="J20" s="293"/>
      <c r="K20" s="294"/>
      <c r="L20" s="295"/>
      <c r="M20" s="70" t="s">
        <v>37</v>
      </c>
      <c r="N20" s="247"/>
      <c r="O20" s="248"/>
      <c r="P20" s="249"/>
      <c r="Q20" s="77"/>
      <c r="R20" s="257"/>
      <c r="S20" s="72" t="s">
        <v>54</v>
      </c>
      <c r="T20" s="204"/>
      <c r="U20" s="205"/>
      <c r="V20" s="206"/>
      <c r="W20" s="112"/>
    </row>
    <row r="21" spans="1:23" ht="18" customHeight="1" x14ac:dyDescent="0.2">
      <c r="A21" s="142" t="s">
        <v>28</v>
      </c>
      <c r="B21" s="36" t="s">
        <v>24</v>
      </c>
      <c r="C21" s="19"/>
      <c r="D21" s="52" t="s">
        <v>85</v>
      </c>
      <c r="E21" s="19"/>
      <c r="F21" s="53" t="s">
        <v>84</v>
      </c>
      <c r="G21" s="19"/>
      <c r="H21" s="6" t="s">
        <v>25</v>
      </c>
      <c r="I21" s="19"/>
      <c r="J21" s="19"/>
      <c r="K21" s="6"/>
      <c r="L21" s="298" t="s">
        <v>274</v>
      </c>
      <c r="M21" s="113" t="s">
        <v>38</v>
      </c>
      <c r="N21" s="244"/>
      <c r="O21" s="244"/>
      <c r="P21" s="244"/>
      <c r="Q21" s="77"/>
      <c r="R21" s="257"/>
      <c r="S21" s="18" t="s">
        <v>55</v>
      </c>
      <c r="T21" s="276"/>
      <c r="U21" s="277"/>
      <c r="V21" s="278"/>
      <c r="W21" s="112"/>
    </row>
    <row r="22" spans="1:23" ht="18" customHeight="1" x14ac:dyDescent="0.2">
      <c r="A22" s="143"/>
      <c r="B22" s="162" t="s">
        <v>270</v>
      </c>
      <c r="C22" s="163"/>
      <c r="D22" s="126" t="s">
        <v>87</v>
      </c>
      <c r="E22" s="8"/>
      <c r="F22" s="124"/>
      <c r="G22" s="8"/>
      <c r="H22" s="125"/>
      <c r="I22" s="8"/>
      <c r="J22" s="8"/>
      <c r="K22" s="29"/>
      <c r="L22" s="20">
        <f>ROUND(H22*F22*1.14975,2)</f>
        <v>0</v>
      </c>
      <c r="M22" s="113" t="s">
        <v>39</v>
      </c>
      <c r="N22" s="244"/>
      <c r="O22" s="244"/>
      <c r="P22" s="244"/>
      <c r="Q22" s="77"/>
      <c r="R22" s="257"/>
      <c r="S22" s="18" t="s">
        <v>56</v>
      </c>
      <c r="T22" s="276"/>
      <c r="U22" s="277"/>
      <c r="V22" s="278"/>
      <c r="W22" s="112"/>
    </row>
    <row r="23" spans="1:23" ht="18" customHeight="1" x14ac:dyDescent="0.2">
      <c r="A23" s="143"/>
      <c r="B23" s="223"/>
      <c r="C23" s="224"/>
      <c r="D23" s="128"/>
      <c r="E23" s="127"/>
      <c r="F23" s="128"/>
      <c r="G23" s="127"/>
      <c r="H23" s="128"/>
      <c r="I23" s="8"/>
      <c r="J23" s="22"/>
      <c r="K23" s="29"/>
      <c r="L23" s="20"/>
      <c r="M23" s="114" t="s">
        <v>40</v>
      </c>
      <c r="N23" s="265"/>
      <c r="O23" s="266"/>
      <c r="P23" s="267"/>
      <c r="Q23" s="77"/>
      <c r="R23" s="257"/>
      <c r="S23" s="80" t="s">
        <v>57</v>
      </c>
      <c r="T23" s="265"/>
      <c r="U23" s="266"/>
      <c r="V23" s="267"/>
      <c r="W23" s="112"/>
    </row>
    <row r="24" spans="1:23" ht="18" customHeight="1" x14ac:dyDescent="0.2">
      <c r="A24" s="143"/>
      <c r="B24" s="238" t="s">
        <v>271</v>
      </c>
      <c r="C24" s="239"/>
      <c r="D24" s="239"/>
      <c r="E24" s="239"/>
      <c r="F24" s="239"/>
      <c r="G24" s="127"/>
      <c r="H24" s="129"/>
      <c r="I24" s="8"/>
      <c r="J24" s="22"/>
      <c r="K24" s="29"/>
      <c r="L24" s="20"/>
      <c r="M24" s="113" t="s">
        <v>41</v>
      </c>
      <c r="N24" s="244"/>
      <c r="O24" s="244"/>
      <c r="P24" s="244"/>
      <c r="Q24" s="77"/>
      <c r="R24" s="257"/>
      <c r="S24" s="18" t="s">
        <v>58</v>
      </c>
      <c r="T24" s="276"/>
      <c r="U24" s="277"/>
      <c r="V24" s="278"/>
      <c r="W24" s="112"/>
    </row>
    <row r="25" spans="1:23" ht="18" customHeight="1" x14ac:dyDescent="0.2">
      <c r="A25" s="143"/>
      <c r="B25" s="238"/>
      <c r="C25" s="239"/>
      <c r="D25" s="239"/>
      <c r="E25" s="239"/>
      <c r="F25" s="239"/>
      <c r="G25" s="127"/>
      <c r="H25" s="129"/>
      <c r="I25" s="8"/>
      <c r="J25" s="22"/>
      <c r="K25" s="29"/>
      <c r="L25" s="20"/>
      <c r="M25" s="115" t="s">
        <v>42</v>
      </c>
      <c r="N25" s="247"/>
      <c r="O25" s="248"/>
      <c r="P25" s="249"/>
      <c r="Q25" s="77"/>
      <c r="R25" s="257"/>
      <c r="S25" s="21" t="s">
        <v>59</v>
      </c>
      <c r="T25" s="272"/>
      <c r="U25" s="273"/>
      <c r="V25" s="274"/>
      <c r="W25" s="112"/>
    </row>
    <row r="26" spans="1:23" ht="18" customHeight="1" x14ac:dyDescent="0.2">
      <c r="A26" s="143"/>
      <c r="B26" s="238"/>
      <c r="C26" s="239"/>
      <c r="D26" s="239"/>
      <c r="E26" s="239"/>
      <c r="F26" s="239"/>
      <c r="G26" s="127"/>
      <c r="H26" s="129"/>
      <c r="I26" s="8"/>
      <c r="J26" s="22"/>
      <c r="K26" s="29"/>
      <c r="L26" s="20"/>
      <c r="M26" s="115" t="s">
        <v>43</v>
      </c>
      <c r="N26" s="247"/>
      <c r="O26" s="248"/>
      <c r="P26" s="249"/>
      <c r="Q26" s="77"/>
      <c r="R26" s="257"/>
      <c r="S26" s="21" t="s">
        <v>60</v>
      </c>
      <c r="T26" s="272"/>
      <c r="U26" s="273"/>
      <c r="V26" s="274"/>
      <c r="W26" s="112"/>
    </row>
    <row r="27" spans="1:23" ht="18" customHeight="1" thickBot="1" x14ac:dyDescent="0.25">
      <c r="A27" s="144"/>
      <c r="B27" s="27"/>
      <c r="C27" s="159"/>
      <c r="D27" s="159"/>
      <c r="E27" s="159"/>
      <c r="F27" s="159"/>
      <c r="G27" s="159"/>
      <c r="H27" s="159"/>
      <c r="I27" s="15"/>
      <c r="J27" s="15"/>
      <c r="K27" s="15"/>
      <c r="L27" s="23"/>
      <c r="M27" s="109" t="s">
        <v>44</v>
      </c>
      <c r="N27" s="247"/>
      <c r="O27" s="248"/>
      <c r="P27" s="249"/>
      <c r="Q27" s="77"/>
      <c r="R27" s="257"/>
      <c r="S27" s="79" t="s">
        <v>61</v>
      </c>
      <c r="T27" s="247"/>
      <c r="U27" s="248"/>
      <c r="V27" s="249"/>
      <c r="W27" s="112"/>
    </row>
    <row r="28" spans="1:23" ht="18" customHeight="1" x14ac:dyDescent="0.2">
      <c r="A28" s="101"/>
      <c r="B28" s="97"/>
      <c r="C28" s="97"/>
      <c r="D28" s="97"/>
      <c r="E28" s="8"/>
      <c r="F28" s="98"/>
      <c r="G28" s="98"/>
      <c r="H28" s="98"/>
      <c r="I28" s="98"/>
      <c r="J28" s="98"/>
      <c r="K28" s="98"/>
      <c r="L28" s="98"/>
      <c r="M28" s="111" t="s">
        <v>45</v>
      </c>
      <c r="N28" s="247"/>
      <c r="O28" s="248"/>
      <c r="P28" s="249"/>
      <c r="Q28" s="77"/>
      <c r="R28" s="257"/>
      <c r="S28" s="13" t="s">
        <v>62</v>
      </c>
      <c r="T28" s="244"/>
      <c r="U28" s="244"/>
      <c r="V28" s="244"/>
      <c r="W28" s="112"/>
    </row>
    <row r="29" spans="1:23" ht="18" customHeight="1" x14ac:dyDescent="0.2">
      <c r="A29" s="24" t="s">
        <v>229</v>
      </c>
      <c r="M29" s="45" t="s">
        <v>46</v>
      </c>
      <c r="N29" s="204"/>
      <c r="O29" s="205"/>
      <c r="P29" s="206"/>
      <c r="Q29" s="54"/>
      <c r="R29" s="8"/>
      <c r="S29" s="8"/>
      <c r="T29" s="8"/>
      <c r="U29" s="8"/>
      <c r="V29" s="8"/>
      <c r="W29" s="10"/>
    </row>
    <row r="30" spans="1:23" ht="15" thickBot="1" x14ac:dyDescent="0.25">
      <c r="A30" s="289" t="s">
        <v>230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7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1:23" ht="28.5" customHeight="1" thickBot="1" x14ac:dyDescent="0.3">
      <c r="A31" s="290" t="s">
        <v>231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43" t="s">
        <v>75</v>
      </c>
      <c r="N31" s="19"/>
      <c r="O31" s="19"/>
      <c r="P31" s="19"/>
      <c r="Q31" s="19"/>
      <c r="R31" s="19"/>
      <c r="S31" s="19"/>
      <c r="T31" s="19"/>
      <c r="U31" s="19"/>
      <c r="V31" s="19"/>
      <c r="W31" s="37"/>
    </row>
    <row r="32" spans="1:23" ht="14.25" customHeight="1" x14ac:dyDescent="0.2">
      <c r="A32" s="289" t="s">
        <v>232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69" t="s">
        <v>237</v>
      </c>
      <c r="N32" s="146"/>
      <c r="O32" s="146"/>
      <c r="P32" s="146"/>
      <c r="Q32" s="146"/>
      <c r="R32" s="146"/>
      <c r="S32" s="146"/>
      <c r="T32" s="57"/>
      <c r="U32" s="270">
        <v>0</v>
      </c>
      <c r="V32" s="279" t="s">
        <v>222</v>
      </c>
      <c r="W32" s="279"/>
    </row>
    <row r="33" spans="1:23" ht="15" customHeight="1" thickBot="1" x14ac:dyDescent="0.25">
      <c r="A33" s="291" t="s">
        <v>233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145"/>
      <c r="N33" s="146"/>
      <c r="O33" s="146"/>
      <c r="P33" s="146"/>
      <c r="Q33" s="146"/>
      <c r="R33" s="146"/>
      <c r="S33" s="146"/>
      <c r="T33" s="57"/>
      <c r="U33" s="271"/>
      <c r="V33" s="279"/>
      <c r="W33" s="279"/>
    </row>
    <row r="34" spans="1:23" ht="15" customHeight="1" x14ac:dyDescent="0.2">
      <c r="A34" s="102"/>
      <c r="B34" s="99"/>
      <c r="C34" s="99"/>
      <c r="D34" s="86"/>
      <c r="E34" s="89"/>
      <c r="F34" s="95"/>
      <c r="G34" s="89"/>
      <c r="H34" s="8"/>
      <c r="I34" s="8"/>
      <c r="J34" s="8"/>
      <c r="K34" s="8"/>
      <c r="L34" s="87"/>
      <c r="M34" s="44"/>
      <c r="N34" s="8"/>
      <c r="O34" s="8"/>
      <c r="P34" s="8"/>
      <c r="Q34" s="8"/>
      <c r="R34" s="40"/>
      <c r="S34" s="40"/>
      <c r="T34" s="40"/>
      <c r="U34" s="42"/>
      <c r="V34" s="279"/>
      <c r="W34" s="279"/>
    </row>
    <row r="35" spans="1:23" ht="15" x14ac:dyDescent="0.2">
      <c r="A35" s="102"/>
      <c r="B35" s="100"/>
      <c r="C35" s="100"/>
      <c r="D35" s="83"/>
      <c r="E35" s="82"/>
      <c r="F35" s="95"/>
      <c r="G35" s="82"/>
      <c r="H35" s="8"/>
      <c r="I35" s="8"/>
      <c r="J35" s="8"/>
      <c r="K35" s="8"/>
      <c r="L35" s="87"/>
      <c r="M35" s="65" t="s">
        <v>170</v>
      </c>
      <c r="N35" s="40"/>
      <c r="O35" s="40"/>
      <c r="P35" s="40" t="s">
        <v>171</v>
      </c>
      <c r="Q35" s="40"/>
      <c r="R35" s="8"/>
      <c r="S35" s="60"/>
      <c r="T35" s="60"/>
      <c r="U35" s="60" t="s">
        <v>174</v>
      </c>
      <c r="V35" s="280"/>
      <c r="W35" s="280"/>
    </row>
    <row r="36" spans="1:23" x14ac:dyDescent="0.2">
      <c r="A36" s="102"/>
      <c r="B36" s="288"/>
      <c r="C36" s="288"/>
      <c r="D36" s="86"/>
      <c r="E36" s="8"/>
      <c r="F36" s="84"/>
      <c r="G36" s="8"/>
      <c r="H36" s="8"/>
      <c r="I36" s="8"/>
      <c r="J36" s="8"/>
      <c r="K36" s="8"/>
      <c r="L36" s="87"/>
      <c r="M36" s="263"/>
      <c r="N36" s="264"/>
      <c r="O36" s="58"/>
      <c r="P36" s="237"/>
      <c r="Q36" s="268"/>
      <c r="R36" s="268"/>
      <c r="S36" s="161"/>
      <c r="T36" s="69"/>
      <c r="U36" s="237" t="s">
        <v>175</v>
      </c>
      <c r="V36" s="161"/>
      <c r="W36" s="67" t="s">
        <v>72</v>
      </c>
    </row>
    <row r="37" spans="1:23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7"/>
      <c r="L37" s="8"/>
      <c r="M37" s="263"/>
      <c r="N37" s="264"/>
      <c r="O37" s="58"/>
      <c r="P37" s="237"/>
      <c r="Q37" s="268"/>
      <c r="R37" s="268"/>
      <c r="S37" s="161"/>
      <c r="T37" s="69"/>
      <c r="U37" s="209"/>
      <c r="V37" s="210"/>
      <c r="W37" s="67" t="s">
        <v>72</v>
      </c>
    </row>
    <row r="38" spans="1:23" x14ac:dyDescent="0.2">
      <c r="A38" s="292" t="s">
        <v>234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63"/>
      <c r="N38" s="264"/>
      <c r="O38" s="58"/>
      <c r="P38" s="237"/>
      <c r="Q38" s="268"/>
      <c r="R38" s="268"/>
      <c r="S38" s="161"/>
      <c r="T38" s="69"/>
      <c r="U38" s="209"/>
      <c r="V38" s="210"/>
      <c r="W38" s="67" t="s">
        <v>72</v>
      </c>
    </row>
    <row r="39" spans="1:2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63"/>
      <c r="N39" s="264"/>
      <c r="O39" s="58"/>
      <c r="P39" s="237"/>
      <c r="Q39" s="268"/>
      <c r="R39" s="268"/>
      <c r="S39" s="161"/>
      <c r="T39" s="69"/>
      <c r="U39" s="209"/>
      <c r="V39" s="210"/>
      <c r="W39" s="68" t="s">
        <v>238</v>
      </c>
    </row>
    <row r="40" spans="1:2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263"/>
      <c r="N40" s="264"/>
      <c r="O40" s="121"/>
      <c r="P40" s="237"/>
      <c r="Q40" s="268"/>
      <c r="R40" s="268"/>
      <c r="S40" s="161"/>
      <c r="T40" s="116"/>
      <c r="U40" s="209"/>
      <c r="V40" s="210"/>
      <c r="W40" s="68" t="s">
        <v>238</v>
      </c>
    </row>
    <row r="41" spans="1:23" ht="15" thickBot="1" x14ac:dyDescent="0.25">
      <c r="M41" s="281"/>
      <c r="N41" s="282"/>
      <c r="O41" s="59"/>
      <c r="P41" s="283"/>
      <c r="Q41" s="284"/>
      <c r="R41" s="284"/>
      <c r="S41" s="285"/>
      <c r="T41" s="96"/>
      <c r="U41" s="286"/>
      <c r="V41" s="287"/>
      <c r="W41" s="120" t="s">
        <v>238</v>
      </c>
    </row>
    <row r="42" spans="1:23" x14ac:dyDescent="0.2">
      <c r="M42" s="8"/>
      <c r="N42" s="8"/>
      <c r="O42" s="8"/>
    </row>
    <row r="43" spans="1:23" x14ac:dyDescent="0.2">
      <c r="M43" s="8"/>
      <c r="N43" s="8"/>
      <c r="O43" s="8"/>
    </row>
  </sheetData>
  <sheetProtection password="CC3D" sheet="1" objects="1" scenarios="1" formatCells="0" formatColumns="0"/>
  <mergeCells count="98">
    <mergeCell ref="V32:W35"/>
    <mergeCell ref="M41:N41"/>
    <mergeCell ref="P41:S41"/>
    <mergeCell ref="U41:V41"/>
    <mergeCell ref="C20:D20"/>
    <mergeCell ref="F20:H20"/>
    <mergeCell ref="B23:C23"/>
    <mergeCell ref="B22:C22"/>
    <mergeCell ref="B36:C36"/>
    <mergeCell ref="A30:L30"/>
    <mergeCell ref="A31:L31"/>
    <mergeCell ref="A32:L32"/>
    <mergeCell ref="A33:L33"/>
    <mergeCell ref="N26:P26"/>
    <mergeCell ref="T24:V24"/>
    <mergeCell ref="T25:V25"/>
    <mergeCell ref="T26:V26"/>
    <mergeCell ref="N21:P21"/>
    <mergeCell ref="T21:V21"/>
    <mergeCell ref="T22:V22"/>
    <mergeCell ref="T23:V23"/>
    <mergeCell ref="N22:P22"/>
    <mergeCell ref="N24:P24"/>
    <mergeCell ref="N25:P25"/>
    <mergeCell ref="N23:P23"/>
    <mergeCell ref="M40:N40"/>
    <mergeCell ref="P37:S37"/>
    <mergeCell ref="U37:V37"/>
    <mergeCell ref="P38:S38"/>
    <mergeCell ref="U38:V38"/>
    <mergeCell ref="P39:S39"/>
    <mergeCell ref="U39:V39"/>
    <mergeCell ref="P40:S40"/>
    <mergeCell ref="U40:V40"/>
    <mergeCell ref="M39:N39"/>
    <mergeCell ref="A38:L38"/>
    <mergeCell ref="C27:H27"/>
    <mergeCell ref="M32:S33"/>
    <mergeCell ref="U32:U33"/>
    <mergeCell ref="P36:S36"/>
    <mergeCell ref="U36:V36"/>
    <mergeCell ref="M36:N36"/>
    <mergeCell ref="M37:N37"/>
    <mergeCell ref="M38:N38"/>
    <mergeCell ref="N27:P27"/>
    <mergeCell ref="T28:V28"/>
    <mergeCell ref="T27:V27"/>
    <mergeCell ref="N28:P28"/>
    <mergeCell ref="N29:P29"/>
    <mergeCell ref="A21:A27"/>
    <mergeCell ref="B24:F26"/>
    <mergeCell ref="D1:L1"/>
    <mergeCell ref="Q1:W1"/>
    <mergeCell ref="D2:J2"/>
    <mergeCell ref="C11:D11"/>
    <mergeCell ref="F11:G11"/>
    <mergeCell ref="H11:L11"/>
    <mergeCell ref="N11:P11"/>
    <mergeCell ref="R11:R28"/>
    <mergeCell ref="M12:M13"/>
    <mergeCell ref="N12:P13"/>
    <mergeCell ref="Q12:Q13"/>
    <mergeCell ref="S12:S13"/>
    <mergeCell ref="W12:W13"/>
    <mergeCell ref="C14:L14"/>
    <mergeCell ref="N14:P15"/>
    <mergeCell ref="Q14:Q15"/>
    <mergeCell ref="W14:W15"/>
    <mergeCell ref="N16:P16"/>
    <mergeCell ref="N17:P17"/>
    <mergeCell ref="N18:P18"/>
    <mergeCell ref="N19:P19"/>
    <mergeCell ref="T16:V16"/>
    <mergeCell ref="T17:V17"/>
    <mergeCell ref="T18:V18"/>
    <mergeCell ref="T19:V19"/>
    <mergeCell ref="T14:V15"/>
    <mergeCell ref="C7:L7"/>
    <mergeCell ref="P7:U7"/>
    <mergeCell ref="V7:W7"/>
    <mergeCell ref="C8:L8"/>
    <mergeCell ref="V8:W8"/>
    <mergeCell ref="N20:P20"/>
    <mergeCell ref="A6:A11"/>
    <mergeCell ref="C6:L6"/>
    <mergeCell ref="P6:U6"/>
    <mergeCell ref="N9:P9"/>
    <mergeCell ref="C10:L10"/>
    <mergeCell ref="N10:P10"/>
    <mergeCell ref="C19:D19"/>
    <mergeCell ref="J20:L20"/>
    <mergeCell ref="T20:V20"/>
    <mergeCell ref="T9:V9"/>
    <mergeCell ref="T10:V10"/>
    <mergeCell ref="T11:V11"/>
    <mergeCell ref="T12:V13"/>
    <mergeCell ref="A14:A20"/>
    <mergeCell ref="V6:W6"/>
  </mergeCells>
  <dataValidations count="4">
    <dataValidation type="list" allowBlank="1" showInputMessage="1" showErrorMessage="1" sqref="U37:U41">
      <formula1>Role</formula1>
    </dataValidation>
    <dataValidation type="list" allowBlank="1" showInputMessage="1" showErrorMessage="1" sqref="D22">
      <formula1>Prix</formula1>
    </dataValidation>
    <dataValidation type="list" allowBlank="1" showInputMessage="1" showErrorMessage="1" sqref="J20">
      <formula1>Prep1819</formula1>
    </dataValidation>
    <dataValidation type="list" allowBlank="1" showInputMessage="1" showErrorMessage="1" sqref="C20:D20">
      <formula1>scolaire18192</formula1>
    </dataValidation>
  </dataValidations>
  <pageMargins left="0.25" right="0.25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File!$R$2:$R$67</xm:f>
          </x14:formula1>
          <xm:sqref>F20:H20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W43"/>
  <sheetViews>
    <sheetView showGridLines="0" view="pageBreakPreview" zoomScale="60" zoomScaleNormal="100" workbookViewId="0">
      <selection activeCell="K21" sqref="J21:K23"/>
    </sheetView>
  </sheetViews>
  <sheetFormatPr baseColWidth="10" defaultColWidth="11.42578125" defaultRowHeight="14.25" x14ac:dyDescent="0.2"/>
  <cols>
    <col min="1" max="1" width="7.140625" style="1" customWidth="1"/>
    <col min="2" max="2" width="18.42578125" style="1" customWidth="1"/>
    <col min="3" max="3" width="11.42578125" style="1"/>
    <col min="4" max="4" width="10.28515625" style="1" customWidth="1"/>
    <col min="5" max="5" width="1.5703125" style="1" customWidth="1"/>
    <col min="6" max="6" width="11.42578125" style="1"/>
    <col min="7" max="7" width="1" style="1" customWidth="1"/>
    <col min="8" max="8" width="11.42578125" style="1"/>
    <col min="9" max="9" width="1" style="1" customWidth="1"/>
    <col min="10" max="10" width="7.28515625" style="1" customWidth="1"/>
    <col min="11" max="11" width="8.5703125" style="1" customWidth="1"/>
    <col min="12" max="14" width="11.42578125" style="1"/>
    <col min="15" max="15" width="1" style="1" customWidth="1"/>
    <col min="16" max="16" width="11.42578125" style="1"/>
    <col min="17" max="17" width="13.85546875" style="1" customWidth="1"/>
    <col min="18" max="18" width="1" style="1" customWidth="1"/>
    <col min="19" max="19" width="11.42578125" style="1"/>
    <col min="20" max="20" width="0.7109375" style="1" customWidth="1"/>
    <col min="21" max="21" width="12.140625" style="1" customWidth="1"/>
    <col min="22" max="22" width="11.42578125" style="1"/>
    <col min="23" max="23" width="13.28515625" style="1" bestFit="1" customWidth="1"/>
    <col min="24" max="16384" width="11.42578125" style="1"/>
  </cols>
  <sheetData>
    <row r="1" spans="1:23" ht="26.25" x14ac:dyDescent="0.4">
      <c r="D1" s="164" t="s">
        <v>89</v>
      </c>
      <c r="E1" s="164"/>
      <c r="F1" s="164"/>
      <c r="G1" s="164"/>
      <c r="H1" s="164"/>
      <c r="I1" s="164"/>
      <c r="J1" s="164"/>
      <c r="K1" s="164"/>
      <c r="L1" s="164"/>
      <c r="Q1" s="164" t="s">
        <v>89</v>
      </c>
      <c r="R1" s="164"/>
      <c r="S1" s="164"/>
      <c r="T1" s="164"/>
      <c r="U1" s="164"/>
      <c r="V1" s="164"/>
      <c r="W1" s="164"/>
    </row>
    <row r="2" spans="1:23" ht="18" x14ac:dyDescent="0.25">
      <c r="D2" s="165"/>
      <c r="E2" s="165"/>
      <c r="F2" s="165"/>
      <c r="G2" s="165"/>
      <c r="H2" s="165"/>
      <c r="I2" s="165"/>
      <c r="J2" s="165"/>
      <c r="K2" s="3"/>
      <c r="Q2" s="4"/>
      <c r="R2" s="4"/>
      <c r="S2" s="4"/>
      <c r="T2" s="4"/>
      <c r="U2" s="4"/>
      <c r="V2" s="4"/>
      <c r="W2" s="4"/>
    </row>
    <row r="4" spans="1:23" x14ac:dyDescent="0.2">
      <c r="L4" s="5" t="s">
        <v>33</v>
      </c>
    </row>
    <row r="5" spans="1:23" ht="15" thickBot="1" x14ac:dyDescent="0.25">
      <c r="W5" s="5" t="s">
        <v>63</v>
      </c>
    </row>
    <row r="6" spans="1:23" ht="18.75" customHeight="1" x14ac:dyDescent="0.2">
      <c r="A6" s="166" t="s">
        <v>213</v>
      </c>
      <c r="B6" s="6" t="s">
        <v>212</v>
      </c>
      <c r="C6" s="169"/>
      <c r="D6" s="169"/>
      <c r="E6" s="169"/>
      <c r="F6" s="169"/>
      <c r="G6" s="169"/>
      <c r="H6" s="169"/>
      <c r="I6" s="169"/>
      <c r="J6" s="169"/>
      <c r="K6" s="169"/>
      <c r="L6" s="170"/>
      <c r="M6" s="36" t="s">
        <v>235</v>
      </c>
      <c r="N6" s="19"/>
      <c r="O6" s="19"/>
      <c r="P6" s="185">
        <f>C6</f>
        <v>0</v>
      </c>
      <c r="Q6" s="185"/>
      <c r="R6" s="185"/>
      <c r="S6" s="185"/>
      <c r="T6" s="185"/>
      <c r="U6" s="185"/>
      <c r="V6" s="194">
        <f>C20</f>
        <v>0</v>
      </c>
      <c r="W6" s="195"/>
    </row>
    <row r="7" spans="1:23" ht="18.75" customHeight="1" x14ac:dyDescent="0.2">
      <c r="A7" s="167"/>
      <c r="B7" s="7" t="s">
        <v>225</v>
      </c>
      <c r="C7" s="171"/>
      <c r="D7" s="171"/>
      <c r="E7" s="171"/>
      <c r="F7" s="171"/>
      <c r="G7" s="171"/>
      <c r="H7" s="171"/>
      <c r="I7" s="171"/>
      <c r="J7" s="171"/>
      <c r="K7" s="171"/>
      <c r="L7" s="172"/>
      <c r="M7" s="25" t="s">
        <v>236</v>
      </c>
      <c r="N7" s="8"/>
      <c r="O7" s="8"/>
      <c r="P7" s="186">
        <f>C14</f>
        <v>0</v>
      </c>
      <c r="Q7" s="186"/>
      <c r="R7" s="186"/>
      <c r="S7" s="186"/>
      <c r="T7" s="186"/>
      <c r="U7" s="186"/>
      <c r="V7" s="196">
        <f>F20</f>
        <v>0</v>
      </c>
      <c r="W7" s="197"/>
    </row>
    <row r="8" spans="1:23" ht="18.75" customHeight="1" thickBot="1" x14ac:dyDescent="0.25">
      <c r="A8" s="167"/>
      <c r="B8" s="8"/>
      <c r="C8" s="171"/>
      <c r="D8" s="171"/>
      <c r="E8" s="171"/>
      <c r="F8" s="171"/>
      <c r="G8" s="171"/>
      <c r="H8" s="171"/>
      <c r="I8" s="171"/>
      <c r="J8" s="171"/>
      <c r="K8" s="171"/>
      <c r="L8" s="172"/>
      <c r="M8" s="117" t="s">
        <v>104</v>
      </c>
      <c r="N8" s="8"/>
      <c r="O8" s="8"/>
      <c r="P8" s="8"/>
      <c r="Q8" s="8"/>
      <c r="R8" s="8"/>
      <c r="S8" s="8"/>
      <c r="T8" s="8"/>
      <c r="U8" s="8"/>
      <c r="V8" s="196">
        <f>J20</f>
        <v>0</v>
      </c>
      <c r="W8" s="198"/>
    </row>
    <row r="9" spans="1:23" ht="18.75" customHeight="1" x14ac:dyDescent="0.25">
      <c r="A9" s="167"/>
      <c r="B9" s="9" t="s">
        <v>0</v>
      </c>
      <c r="C9" s="8"/>
      <c r="D9" s="8"/>
      <c r="E9" s="8"/>
      <c r="F9" s="8"/>
      <c r="G9" s="8"/>
      <c r="H9" s="8"/>
      <c r="I9" s="8"/>
      <c r="J9" s="8"/>
      <c r="K9" s="8"/>
      <c r="L9" s="10"/>
      <c r="M9" s="25"/>
      <c r="N9" s="191" t="s">
        <v>34</v>
      </c>
      <c r="O9" s="192"/>
      <c r="P9" s="193"/>
      <c r="Q9" s="11" t="s">
        <v>35</v>
      </c>
      <c r="R9" s="49"/>
      <c r="S9" s="49"/>
      <c r="T9" s="191" t="s">
        <v>34</v>
      </c>
      <c r="U9" s="192"/>
      <c r="V9" s="193"/>
      <c r="W9" s="11" t="s">
        <v>35</v>
      </c>
    </row>
    <row r="10" spans="1:23" ht="18.75" customHeight="1" thickBot="1" x14ac:dyDescent="0.3">
      <c r="A10" s="167"/>
      <c r="B10" s="7" t="s">
        <v>226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4"/>
      <c r="M10" s="25"/>
      <c r="N10" s="188"/>
      <c r="O10" s="189"/>
      <c r="P10" s="190"/>
      <c r="Q10" s="12" t="s">
        <v>66</v>
      </c>
      <c r="R10" s="49"/>
      <c r="S10" s="49"/>
      <c r="T10" s="188"/>
      <c r="U10" s="189"/>
      <c r="V10" s="190"/>
      <c r="W10" s="12"/>
    </row>
    <row r="11" spans="1:23" ht="18.75" customHeight="1" x14ac:dyDescent="0.2">
      <c r="A11" s="167"/>
      <c r="B11" s="8" t="s">
        <v>227</v>
      </c>
      <c r="C11" s="171"/>
      <c r="D11" s="171"/>
      <c r="E11" s="8"/>
      <c r="F11" s="254" t="s">
        <v>1</v>
      </c>
      <c r="G11" s="254"/>
      <c r="H11" s="171"/>
      <c r="I11" s="171"/>
      <c r="J11" s="171"/>
      <c r="K11" s="171"/>
      <c r="L11" s="172"/>
      <c r="M11" s="107" t="s">
        <v>68</v>
      </c>
      <c r="N11" s="255" t="s">
        <v>69</v>
      </c>
      <c r="O11" s="255"/>
      <c r="P11" s="255"/>
      <c r="Q11" s="34">
        <v>37023</v>
      </c>
      <c r="R11" s="256"/>
      <c r="S11" s="13" t="s">
        <v>47</v>
      </c>
      <c r="T11" s="240"/>
      <c r="U11" s="241"/>
      <c r="V11" s="242"/>
      <c r="W11" s="108"/>
    </row>
    <row r="12" spans="1:23" ht="9.75" customHeight="1" thickBo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258" t="s">
        <v>23</v>
      </c>
      <c r="N12" s="244"/>
      <c r="O12" s="244"/>
      <c r="P12" s="244"/>
      <c r="Q12" s="260"/>
      <c r="R12" s="257"/>
      <c r="S12" s="261" t="s">
        <v>48</v>
      </c>
      <c r="T12" s="247"/>
      <c r="U12" s="248"/>
      <c r="V12" s="249"/>
      <c r="W12" s="243"/>
    </row>
    <row r="13" spans="1:23" ht="6.75" customHeight="1" thickBot="1" x14ac:dyDescent="0.25">
      <c r="M13" s="259"/>
      <c r="N13" s="244"/>
      <c r="O13" s="244"/>
      <c r="P13" s="244"/>
      <c r="Q13" s="260"/>
      <c r="R13" s="257"/>
      <c r="S13" s="262"/>
      <c r="T13" s="265"/>
      <c r="U13" s="266"/>
      <c r="V13" s="267"/>
      <c r="W13" s="243"/>
    </row>
    <row r="14" spans="1:23" ht="16.5" customHeight="1" x14ac:dyDescent="0.2">
      <c r="A14" s="142" t="s">
        <v>214</v>
      </c>
      <c r="B14" s="6" t="s">
        <v>215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70"/>
      <c r="M14" s="109" t="s">
        <v>29</v>
      </c>
      <c r="N14" s="244"/>
      <c r="O14" s="244"/>
      <c r="P14" s="244"/>
      <c r="Q14" s="260"/>
      <c r="R14" s="257"/>
      <c r="S14" s="79" t="s">
        <v>49</v>
      </c>
      <c r="T14" s="247"/>
      <c r="U14" s="248"/>
      <c r="V14" s="249"/>
      <c r="W14" s="243"/>
    </row>
    <row r="15" spans="1:23" ht="3.75" customHeight="1" x14ac:dyDescent="0.2">
      <c r="A15" s="143"/>
      <c r="B15" s="7"/>
      <c r="C15" s="8"/>
      <c r="D15" s="8"/>
      <c r="E15" s="8"/>
      <c r="F15" s="8"/>
      <c r="G15" s="8"/>
      <c r="H15" s="8"/>
      <c r="I15" s="8"/>
      <c r="J15" s="8"/>
      <c r="K15" s="8"/>
      <c r="L15" s="10"/>
      <c r="M15" s="110"/>
      <c r="N15" s="244"/>
      <c r="O15" s="244"/>
      <c r="P15" s="244"/>
      <c r="Q15" s="260"/>
      <c r="R15" s="257"/>
      <c r="S15" s="78"/>
      <c r="T15" s="265"/>
      <c r="U15" s="266"/>
      <c r="V15" s="267"/>
      <c r="W15" s="243"/>
    </row>
    <row r="16" spans="1:23" ht="18.75" customHeight="1" x14ac:dyDescent="0.2">
      <c r="A16" s="143"/>
      <c r="B16" s="7" t="s">
        <v>2</v>
      </c>
      <c r="C16" s="123"/>
      <c r="D16" s="8"/>
      <c r="E16" s="8"/>
      <c r="F16" s="7" t="s">
        <v>228</v>
      </c>
      <c r="G16" s="8"/>
      <c r="H16" s="123"/>
      <c r="I16" s="8"/>
      <c r="J16" s="8"/>
      <c r="K16" s="8"/>
      <c r="L16" s="10"/>
      <c r="M16" s="111" t="s">
        <v>30</v>
      </c>
      <c r="N16" s="244"/>
      <c r="O16" s="244"/>
      <c r="P16" s="244"/>
      <c r="Q16" s="77"/>
      <c r="R16" s="257"/>
      <c r="S16" s="13" t="s">
        <v>50</v>
      </c>
      <c r="T16" s="251"/>
      <c r="U16" s="252"/>
      <c r="V16" s="253"/>
      <c r="W16" s="112"/>
    </row>
    <row r="17" spans="1:23" x14ac:dyDescent="0.2">
      <c r="A17" s="143"/>
      <c r="B17" s="9" t="s">
        <v>3</v>
      </c>
      <c r="C17" s="8"/>
      <c r="D17" s="8"/>
      <c r="E17" s="8"/>
      <c r="F17" s="8"/>
      <c r="G17" s="8"/>
      <c r="H17" s="8"/>
      <c r="I17" s="8"/>
      <c r="J17" s="8"/>
      <c r="K17" s="8"/>
      <c r="L17" s="10"/>
      <c r="M17" s="111" t="s">
        <v>31</v>
      </c>
      <c r="N17" s="244"/>
      <c r="O17" s="244"/>
      <c r="P17" s="244"/>
      <c r="Q17" s="77"/>
      <c r="R17" s="257"/>
      <c r="S17" s="13" t="s">
        <v>51</v>
      </c>
      <c r="T17" s="251"/>
      <c r="U17" s="252"/>
      <c r="V17" s="253"/>
      <c r="W17" s="112"/>
    </row>
    <row r="18" spans="1:23" ht="15.75" customHeight="1" x14ac:dyDescent="0.2">
      <c r="A18" s="143"/>
      <c r="B18" s="8"/>
      <c r="C18" s="8"/>
      <c r="D18" s="8"/>
      <c r="E18" s="8"/>
      <c r="F18" s="8"/>
      <c r="G18" s="8"/>
      <c r="H18" s="8"/>
      <c r="I18" s="8"/>
      <c r="J18" s="8"/>
      <c r="K18" s="8"/>
      <c r="L18" s="10"/>
      <c r="M18" s="111" t="s">
        <v>32</v>
      </c>
      <c r="N18" s="244"/>
      <c r="O18" s="244"/>
      <c r="P18" s="244"/>
      <c r="Q18" s="77"/>
      <c r="R18" s="257"/>
      <c r="S18" s="13" t="s">
        <v>52</v>
      </c>
      <c r="T18" s="251"/>
      <c r="U18" s="252"/>
      <c r="V18" s="253"/>
      <c r="W18" s="112"/>
    </row>
    <row r="19" spans="1:23" ht="16.5" customHeight="1" x14ac:dyDescent="0.25">
      <c r="A19" s="143"/>
      <c r="B19" s="17" t="s">
        <v>4</v>
      </c>
      <c r="C19" s="250" t="s">
        <v>217</v>
      </c>
      <c r="D19" s="250"/>
      <c r="E19" s="8"/>
      <c r="F19" s="35" t="s">
        <v>13</v>
      </c>
      <c r="G19" s="35"/>
      <c r="H19" s="8"/>
      <c r="I19" s="8"/>
      <c r="J19" s="8" t="s">
        <v>93</v>
      </c>
      <c r="K19" s="8"/>
      <c r="L19" s="10"/>
      <c r="M19" s="111" t="s">
        <v>36</v>
      </c>
      <c r="N19" s="244"/>
      <c r="O19" s="244"/>
      <c r="P19" s="244"/>
      <c r="Q19" s="77"/>
      <c r="R19" s="257"/>
      <c r="S19" s="13" t="s">
        <v>53</v>
      </c>
      <c r="T19" s="251"/>
      <c r="U19" s="252"/>
      <c r="V19" s="253"/>
      <c r="W19" s="112"/>
    </row>
    <row r="20" spans="1:23" ht="18.75" customHeight="1" thickBot="1" x14ac:dyDescent="0.25">
      <c r="A20" s="144"/>
      <c r="B20" s="105" t="s">
        <v>100</v>
      </c>
      <c r="C20" s="245"/>
      <c r="D20" s="246"/>
      <c r="E20" s="106"/>
      <c r="F20" s="179"/>
      <c r="G20" s="180"/>
      <c r="H20" s="181"/>
      <c r="I20" s="106"/>
      <c r="J20" s="293"/>
      <c r="K20" s="294"/>
      <c r="L20" s="295"/>
      <c r="M20" s="70" t="s">
        <v>37</v>
      </c>
      <c r="N20" s="247"/>
      <c r="O20" s="248"/>
      <c r="P20" s="249"/>
      <c r="Q20" s="77"/>
      <c r="R20" s="257"/>
      <c r="S20" s="72" t="s">
        <v>54</v>
      </c>
      <c r="T20" s="204"/>
      <c r="U20" s="205"/>
      <c r="V20" s="206"/>
      <c r="W20" s="112"/>
    </row>
    <row r="21" spans="1:23" ht="18" customHeight="1" x14ac:dyDescent="0.2">
      <c r="A21" s="142" t="s">
        <v>28</v>
      </c>
      <c r="B21" s="36" t="s">
        <v>24</v>
      </c>
      <c r="C21" s="19"/>
      <c r="D21" s="52" t="s">
        <v>85</v>
      </c>
      <c r="E21" s="19"/>
      <c r="F21" s="53" t="s">
        <v>84</v>
      </c>
      <c r="G21" s="19"/>
      <c r="H21" s="6" t="s">
        <v>25</v>
      </c>
      <c r="I21" s="19"/>
      <c r="J21" s="19"/>
      <c r="K21" s="6"/>
      <c r="L21" s="298" t="s">
        <v>274</v>
      </c>
      <c r="M21" s="113" t="s">
        <v>38</v>
      </c>
      <c r="N21" s="244"/>
      <c r="O21" s="244"/>
      <c r="P21" s="244"/>
      <c r="Q21" s="77"/>
      <c r="R21" s="257"/>
      <c r="S21" s="18" t="s">
        <v>55</v>
      </c>
      <c r="T21" s="276"/>
      <c r="U21" s="277"/>
      <c r="V21" s="278"/>
      <c r="W21" s="112"/>
    </row>
    <row r="22" spans="1:23" ht="18" customHeight="1" x14ac:dyDescent="0.2">
      <c r="A22" s="143"/>
      <c r="B22" s="162" t="s">
        <v>270</v>
      </c>
      <c r="C22" s="163"/>
      <c r="D22" s="126" t="s">
        <v>87</v>
      </c>
      <c r="E22" s="8"/>
      <c r="F22" s="124"/>
      <c r="G22" s="8"/>
      <c r="H22" s="125"/>
      <c r="I22" s="8"/>
      <c r="J22" s="8"/>
      <c r="K22" s="29"/>
      <c r="L22" s="20">
        <f>ROUND(H22*F22*1.14975,2)</f>
        <v>0</v>
      </c>
      <c r="M22" s="113" t="s">
        <v>39</v>
      </c>
      <c r="N22" s="244"/>
      <c r="O22" s="244"/>
      <c r="P22" s="244"/>
      <c r="Q22" s="77"/>
      <c r="R22" s="257"/>
      <c r="S22" s="18" t="s">
        <v>56</v>
      </c>
      <c r="T22" s="276"/>
      <c r="U22" s="277"/>
      <c r="V22" s="278"/>
      <c r="W22" s="112"/>
    </row>
    <row r="23" spans="1:23" ht="18" customHeight="1" x14ac:dyDescent="0.2">
      <c r="A23" s="143"/>
      <c r="B23" s="223"/>
      <c r="C23" s="224"/>
      <c r="D23" s="128"/>
      <c r="E23" s="127"/>
      <c r="F23" s="128"/>
      <c r="G23" s="127"/>
      <c r="H23" s="128"/>
      <c r="I23" s="8"/>
      <c r="J23" s="22"/>
      <c r="K23" s="29"/>
      <c r="L23" s="20"/>
      <c r="M23" s="114" t="s">
        <v>40</v>
      </c>
      <c r="N23" s="265"/>
      <c r="O23" s="266"/>
      <c r="P23" s="267"/>
      <c r="Q23" s="77"/>
      <c r="R23" s="257"/>
      <c r="S23" s="80" t="s">
        <v>57</v>
      </c>
      <c r="T23" s="265"/>
      <c r="U23" s="266"/>
      <c r="V23" s="267"/>
      <c r="W23" s="112"/>
    </row>
    <row r="24" spans="1:23" ht="18" customHeight="1" x14ac:dyDescent="0.2">
      <c r="A24" s="143"/>
      <c r="B24" s="238" t="s">
        <v>271</v>
      </c>
      <c r="C24" s="239"/>
      <c r="D24" s="239"/>
      <c r="E24" s="239"/>
      <c r="F24" s="239"/>
      <c r="G24" s="127"/>
      <c r="H24" s="129"/>
      <c r="I24" s="8"/>
      <c r="J24" s="22"/>
      <c r="K24" s="29"/>
      <c r="L24" s="20"/>
      <c r="M24" s="113" t="s">
        <v>41</v>
      </c>
      <c r="N24" s="244"/>
      <c r="O24" s="244"/>
      <c r="P24" s="244"/>
      <c r="Q24" s="77"/>
      <c r="R24" s="257"/>
      <c r="S24" s="18" t="s">
        <v>58</v>
      </c>
      <c r="T24" s="276"/>
      <c r="U24" s="277"/>
      <c r="V24" s="278"/>
      <c r="W24" s="112"/>
    </row>
    <row r="25" spans="1:23" ht="18" customHeight="1" x14ac:dyDescent="0.2">
      <c r="A25" s="143"/>
      <c r="B25" s="238"/>
      <c r="C25" s="239"/>
      <c r="D25" s="239"/>
      <c r="E25" s="239"/>
      <c r="F25" s="239"/>
      <c r="G25" s="127"/>
      <c r="H25" s="129"/>
      <c r="I25" s="8"/>
      <c r="J25" s="22"/>
      <c r="K25" s="29"/>
      <c r="L25" s="20"/>
      <c r="M25" s="115" t="s">
        <v>42</v>
      </c>
      <c r="N25" s="247"/>
      <c r="O25" s="248"/>
      <c r="P25" s="249"/>
      <c r="Q25" s="77"/>
      <c r="R25" s="257"/>
      <c r="S25" s="21" t="s">
        <v>59</v>
      </c>
      <c r="T25" s="272"/>
      <c r="U25" s="273"/>
      <c r="V25" s="274"/>
      <c r="W25" s="112"/>
    </row>
    <row r="26" spans="1:23" ht="18" customHeight="1" x14ac:dyDescent="0.2">
      <c r="A26" s="143"/>
      <c r="B26" s="238"/>
      <c r="C26" s="239"/>
      <c r="D26" s="239"/>
      <c r="E26" s="239"/>
      <c r="F26" s="239"/>
      <c r="G26" s="127"/>
      <c r="H26" s="129"/>
      <c r="I26" s="8"/>
      <c r="J26" s="22"/>
      <c r="K26" s="29"/>
      <c r="L26" s="20"/>
      <c r="M26" s="115" t="s">
        <v>43</v>
      </c>
      <c r="N26" s="247"/>
      <c r="O26" s="248"/>
      <c r="P26" s="249"/>
      <c r="Q26" s="77"/>
      <c r="R26" s="257"/>
      <c r="S26" s="21" t="s">
        <v>60</v>
      </c>
      <c r="T26" s="272"/>
      <c r="U26" s="273"/>
      <c r="V26" s="274"/>
      <c r="W26" s="112"/>
    </row>
    <row r="27" spans="1:23" ht="18" customHeight="1" thickBot="1" x14ac:dyDescent="0.25">
      <c r="A27" s="144"/>
      <c r="B27" s="27"/>
      <c r="C27" s="159"/>
      <c r="D27" s="159"/>
      <c r="E27" s="159"/>
      <c r="F27" s="159"/>
      <c r="G27" s="159"/>
      <c r="H27" s="159"/>
      <c r="I27" s="15"/>
      <c r="J27" s="15"/>
      <c r="K27" s="15"/>
      <c r="L27" s="23"/>
      <c r="M27" s="109" t="s">
        <v>44</v>
      </c>
      <c r="N27" s="247"/>
      <c r="O27" s="248"/>
      <c r="P27" s="249"/>
      <c r="Q27" s="77"/>
      <c r="R27" s="257"/>
      <c r="S27" s="79" t="s">
        <v>61</v>
      </c>
      <c r="T27" s="247"/>
      <c r="U27" s="248"/>
      <c r="V27" s="249"/>
      <c r="W27" s="112"/>
    </row>
    <row r="28" spans="1:23" ht="18" customHeight="1" x14ac:dyDescent="0.2">
      <c r="A28" s="101"/>
      <c r="B28" s="97"/>
      <c r="C28" s="97"/>
      <c r="D28" s="97"/>
      <c r="E28" s="8"/>
      <c r="F28" s="98"/>
      <c r="G28" s="98"/>
      <c r="H28" s="98"/>
      <c r="I28" s="98"/>
      <c r="J28" s="98"/>
      <c r="K28" s="98"/>
      <c r="L28" s="98"/>
      <c r="M28" s="111" t="s">
        <v>45</v>
      </c>
      <c r="N28" s="247"/>
      <c r="O28" s="248"/>
      <c r="P28" s="249"/>
      <c r="Q28" s="77"/>
      <c r="R28" s="257"/>
      <c r="S28" s="13" t="s">
        <v>62</v>
      </c>
      <c r="T28" s="244"/>
      <c r="U28" s="244"/>
      <c r="V28" s="244"/>
      <c r="W28" s="112"/>
    </row>
    <row r="29" spans="1:23" ht="18" customHeight="1" x14ac:dyDescent="0.2">
      <c r="A29" s="24" t="s">
        <v>229</v>
      </c>
      <c r="M29" s="45" t="s">
        <v>46</v>
      </c>
      <c r="N29" s="204"/>
      <c r="O29" s="205"/>
      <c r="P29" s="206"/>
      <c r="Q29" s="54"/>
      <c r="R29" s="8"/>
      <c r="S29" s="8"/>
      <c r="T29" s="8"/>
      <c r="U29" s="8"/>
      <c r="V29" s="8"/>
      <c r="W29" s="10"/>
    </row>
    <row r="30" spans="1:23" ht="15" thickBot="1" x14ac:dyDescent="0.25">
      <c r="A30" s="289" t="s">
        <v>230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7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1:23" ht="28.5" customHeight="1" thickBot="1" x14ac:dyDescent="0.3">
      <c r="A31" s="290" t="s">
        <v>231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43" t="s">
        <v>75</v>
      </c>
      <c r="N31" s="19"/>
      <c r="O31" s="19"/>
      <c r="P31" s="19"/>
      <c r="Q31" s="19"/>
      <c r="R31" s="19"/>
      <c r="S31" s="19"/>
      <c r="T31" s="19"/>
      <c r="U31" s="19"/>
      <c r="V31" s="19"/>
      <c r="W31" s="37"/>
    </row>
    <row r="32" spans="1:23" ht="14.25" customHeight="1" x14ac:dyDescent="0.2">
      <c r="A32" s="289" t="s">
        <v>232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69" t="s">
        <v>237</v>
      </c>
      <c r="N32" s="146"/>
      <c r="O32" s="146"/>
      <c r="P32" s="146"/>
      <c r="Q32" s="146"/>
      <c r="R32" s="146"/>
      <c r="S32" s="146"/>
      <c r="T32" s="57"/>
      <c r="U32" s="270">
        <v>0</v>
      </c>
      <c r="V32" s="279" t="s">
        <v>222</v>
      </c>
      <c r="W32" s="279"/>
    </row>
    <row r="33" spans="1:23" ht="15" customHeight="1" thickBot="1" x14ac:dyDescent="0.25">
      <c r="A33" s="291" t="s">
        <v>233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145"/>
      <c r="N33" s="146"/>
      <c r="O33" s="146"/>
      <c r="P33" s="146"/>
      <c r="Q33" s="146"/>
      <c r="R33" s="146"/>
      <c r="S33" s="146"/>
      <c r="T33" s="57"/>
      <c r="U33" s="271"/>
      <c r="V33" s="279"/>
      <c r="W33" s="279"/>
    </row>
    <row r="34" spans="1:23" ht="15" customHeight="1" x14ac:dyDescent="0.2">
      <c r="A34" s="102"/>
      <c r="B34" s="99"/>
      <c r="C34" s="99"/>
      <c r="D34" s="86"/>
      <c r="E34" s="89"/>
      <c r="F34" s="95"/>
      <c r="G34" s="89"/>
      <c r="H34" s="8"/>
      <c r="I34" s="8"/>
      <c r="J34" s="8"/>
      <c r="K34" s="8"/>
      <c r="L34" s="87"/>
      <c r="M34" s="44"/>
      <c r="N34" s="8"/>
      <c r="O34" s="8"/>
      <c r="P34" s="8"/>
      <c r="Q34" s="8"/>
      <c r="R34" s="40"/>
      <c r="S34" s="40"/>
      <c r="T34" s="40"/>
      <c r="U34" s="42"/>
      <c r="V34" s="279"/>
      <c r="W34" s="279"/>
    </row>
    <row r="35" spans="1:23" ht="15" x14ac:dyDescent="0.2">
      <c r="A35" s="102"/>
      <c r="B35" s="100"/>
      <c r="C35" s="100"/>
      <c r="D35" s="83"/>
      <c r="E35" s="82"/>
      <c r="F35" s="95"/>
      <c r="G35" s="82"/>
      <c r="H35" s="8"/>
      <c r="I35" s="8"/>
      <c r="J35" s="8"/>
      <c r="K35" s="8"/>
      <c r="L35" s="87"/>
      <c r="M35" s="65" t="s">
        <v>170</v>
      </c>
      <c r="N35" s="40"/>
      <c r="O35" s="40"/>
      <c r="P35" s="40" t="s">
        <v>171</v>
      </c>
      <c r="Q35" s="40"/>
      <c r="R35" s="8"/>
      <c r="S35" s="60"/>
      <c r="T35" s="60"/>
      <c r="U35" s="60" t="s">
        <v>174</v>
      </c>
      <c r="V35" s="280"/>
      <c r="W35" s="280"/>
    </row>
    <row r="36" spans="1:23" x14ac:dyDescent="0.2">
      <c r="A36" s="102"/>
      <c r="B36" s="288"/>
      <c r="C36" s="288"/>
      <c r="D36" s="86"/>
      <c r="E36" s="8"/>
      <c r="F36" s="84"/>
      <c r="G36" s="8"/>
      <c r="H36" s="8"/>
      <c r="I36" s="8"/>
      <c r="J36" s="8"/>
      <c r="K36" s="8"/>
      <c r="L36" s="87"/>
      <c r="M36" s="263"/>
      <c r="N36" s="264"/>
      <c r="O36" s="58"/>
      <c r="P36" s="237"/>
      <c r="Q36" s="268"/>
      <c r="R36" s="268"/>
      <c r="S36" s="161"/>
      <c r="T36" s="69"/>
      <c r="U36" s="237" t="s">
        <v>175</v>
      </c>
      <c r="V36" s="161"/>
      <c r="W36" s="67" t="s">
        <v>72</v>
      </c>
    </row>
    <row r="37" spans="1:23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7"/>
      <c r="L37" s="8"/>
      <c r="M37" s="263"/>
      <c r="N37" s="264"/>
      <c r="O37" s="58"/>
      <c r="P37" s="237"/>
      <c r="Q37" s="268"/>
      <c r="R37" s="268"/>
      <c r="S37" s="161"/>
      <c r="T37" s="69"/>
      <c r="U37" s="209"/>
      <c r="V37" s="210"/>
      <c r="W37" s="67" t="s">
        <v>72</v>
      </c>
    </row>
    <row r="38" spans="1:23" x14ac:dyDescent="0.2">
      <c r="A38" s="292" t="s">
        <v>234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63"/>
      <c r="N38" s="264"/>
      <c r="O38" s="58"/>
      <c r="P38" s="237"/>
      <c r="Q38" s="268"/>
      <c r="R38" s="268"/>
      <c r="S38" s="161"/>
      <c r="T38" s="69"/>
      <c r="U38" s="209"/>
      <c r="V38" s="210"/>
      <c r="W38" s="67" t="s">
        <v>72</v>
      </c>
    </row>
    <row r="39" spans="1:2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63"/>
      <c r="N39" s="264"/>
      <c r="O39" s="58"/>
      <c r="P39" s="237"/>
      <c r="Q39" s="268"/>
      <c r="R39" s="268"/>
      <c r="S39" s="161"/>
      <c r="T39" s="69"/>
      <c r="U39" s="209"/>
      <c r="V39" s="210"/>
      <c r="W39" s="68" t="s">
        <v>238</v>
      </c>
    </row>
    <row r="40" spans="1:2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263"/>
      <c r="N40" s="264"/>
      <c r="O40" s="121"/>
      <c r="P40" s="237"/>
      <c r="Q40" s="268"/>
      <c r="R40" s="268"/>
      <c r="S40" s="161"/>
      <c r="T40" s="116"/>
      <c r="U40" s="209"/>
      <c r="V40" s="210"/>
      <c r="W40" s="68" t="s">
        <v>238</v>
      </c>
    </row>
    <row r="41" spans="1:23" ht="15" thickBot="1" x14ac:dyDescent="0.25">
      <c r="M41" s="281"/>
      <c r="N41" s="282"/>
      <c r="O41" s="59"/>
      <c r="P41" s="283"/>
      <c r="Q41" s="284"/>
      <c r="R41" s="284"/>
      <c r="S41" s="285"/>
      <c r="T41" s="96"/>
      <c r="U41" s="286"/>
      <c r="V41" s="287"/>
      <c r="W41" s="120" t="s">
        <v>238</v>
      </c>
    </row>
    <row r="42" spans="1:23" x14ac:dyDescent="0.2">
      <c r="M42" s="8"/>
      <c r="N42" s="8"/>
      <c r="O42" s="8"/>
    </row>
    <row r="43" spans="1:23" x14ac:dyDescent="0.2">
      <c r="M43" s="8"/>
      <c r="N43" s="8"/>
      <c r="O43" s="8"/>
    </row>
  </sheetData>
  <sheetProtection password="CC3D" sheet="1" objects="1" scenarios="1" formatCells="0" formatColumns="0"/>
  <mergeCells count="98">
    <mergeCell ref="V32:W35"/>
    <mergeCell ref="M41:N41"/>
    <mergeCell ref="P41:S41"/>
    <mergeCell ref="U41:V41"/>
    <mergeCell ref="C20:D20"/>
    <mergeCell ref="F20:H20"/>
    <mergeCell ref="B23:C23"/>
    <mergeCell ref="B22:C22"/>
    <mergeCell ref="B36:C36"/>
    <mergeCell ref="A30:L30"/>
    <mergeCell ref="A31:L31"/>
    <mergeCell ref="A32:L32"/>
    <mergeCell ref="A33:L33"/>
    <mergeCell ref="N26:P26"/>
    <mergeCell ref="T24:V24"/>
    <mergeCell ref="T25:V25"/>
    <mergeCell ref="T26:V26"/>
    <mergeCell ref="N21:P21"/>
    <mergeCell ref="T21:V21"/>
    <mergeCell ref="T22:V22"/>
    <mergeCell ref="T23:V23"/>
    <mergeCell ref="N22:P22"/>
    <mergeCell ref="N24:P24"/>
    <mergeCell ref="N25:P25"/>
    <mergeCell ref="N23:P23"/>
    <mergeCell ref="M40:N40"/>
    <mergeCell ref="P37:S37"/>
    <mergeCell ref="U37:V37"/>
    <mergeCell ref="P38:S38"/>
    <mergeCell ref="U38:V38"/>
    <mergeCell ref="P39:S39"/>
    <mergeCell ref="U39:V39"/>
    <mergeCell ref="P40:S40"/>
    <mergeCell ref="U40:V40"/>
    <mergeCell ref="M39:N39"/>
    <mergeCell ref="A38:L38"/>
    <mergeCell ref="C27:H27"/>
    <mergeCell ref="M32:S33"/>
    <mergeCell ref="U32:U33"/>
    <mergeCell ref="P36:S36"/>
    <mergeCell ref="U36:V36"/>
    <mergeCell ref="M36:N36"/>
    <mergeCell ref="M37:N37"/>
    <mergeCell ref="M38:N38"/>
    <mergeCell ref="N27:P27"/>
    <mergeCell ref="T28:V28"/>
    <mergeCell ref="T27:V27"/>
    <mergeCell ref="N28:P28"/>
    <mergeCell ref="N29:P29"/>
    <mergeCell ref="A21:A27"/>
    <mergeCell ref="B24:F26"/>
    <mergeCell ref="D1:L1"/>
    <mergeCell ref="Q1:W1"/>
    <mergeCell ref="D2:J2"/>
    <mergeCell ref="C11:D11"/>
    <mergeCell ref="F11:G11"/>
    <mergeCell ref="H11:L11"/>
    <mergeCell ref="N11:P11"/>
    <mergeCell ref="R11:R28"/>
    <mergeCell ref="M12:M13"/>
    <mergeCell ref="N12:P13"/>
    <mergeCell ref="Q12:Q13"/>
    <mergeCell ref="S12:S13"/>
    <mergeCell ref="W12:W13"/>
    <mergeCell ref="C14:L14"/>
    <mergeCell ref="N14:P15"/>
    <mergeCell ref="Q14:Q15"/>
    <mergeCell ref="W14:W15"/>
    <mergeCell ref="N16:P16"/>
    <mergeCell ref="N17:P17"/>
    <mergeCell ref="N18:P18"/>
    <mergeCell ref="N19:P19"/>
    <mergeCell ref="T16:V16"/>
    <mergeCell ref="T17:V17"/>
    <mergeCell ref="T18:V18"/>
    <mergeCell ref="T19:V19"/>
    <mergeCell ref="T14:V15"/>
    <mergeCell ref="C7:L7"/>
    <mergeCell ref="P7:U7"/>
    <mergeCell ref="V7:W7"/>
    <mergeCell ref="C8:L8"/>
    <mergeCell ref="V8:W8"/>
    <mergeCell ref="N20:P20"/>
    <mergeCell ref="A6:A11"/>
    <mergeCell ref="C6:L6"/>
    <mergeCell ref="P6:U6"/>
    <mergeCell ref="N9:P9"/>
    <mergeCell ref="C10:L10"/>
    <mergeCell ref="N10:P10"/>
    <mergeCell ref="C19:D19"/>
    <mergeCell ref="J20:L20"/>
    <mergeCell ref="T20:V20"/>
    <mergeCell ref="T9:V9"/>
    <mergeCell ref="T10:V10"/>
    <mergeCell ref="T11:V11"/>
    <mergeCell ref="T12:V13"/>
    <mergeCell ref="A14:A20"/>
    <mergeCell ref="V6:W6"/>
  </mergeCells>
  <dataValidations count="4">
    <dataValidation type="list" allowBlank="1" showInputMessage="1" showErrorMessage="1" sqref="U37:U41">
      <formula1>Role</formula1>
    </dataValidation>
    <dataValidation type="list" allowBlank="1" showInputMessage="1" showErrorMessage="1" sqref="D22">
      <formula1>Prix</formula1>
    </dataValidation>
    <dataValidation type="list" allowBlank="1" showInputMessage="1" showErrorMessage="1" sqref="J20">
      <formula1>Prep1819</formula1>
    </dataValidation>
    <dataValidation type="list" allowBlank="1" showInputMessage="1" showErrorMessage="1" sqref="C20:D20">
      <formula1>scolaire18192</formula1>
    </dataValidation>
  </dataValidations>
  <pageMargins left="0.25" right="0.25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File!$R$2:$R$67</xm:f>
          </x14:formula1>
          <xm:sqref>F20:H20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W43"/>
  <sheetViews>
    <sheetView showGridLines="0" view="pageBreakPreview" zoomScale="60" zoomScaleNormal="100" workbookViewId="0">
      <selection activeCell="K21" sqref="J21:K23"/>
    </sheetView>
  </sheetViews>
  <sheetFormatPr baseColWidth="10" defaultColWidth="11.42578125" defaultRowHeight="14.25" x14ac:dyDescent="0.2"/>
  <cols>
    <col min="1" max="1" width="7.140625" style="1" customWidth="1"/>
    <col min="2" max="2" width="18.42578125" style="1" customWidth="1"/>
    <col min="3" max="3" width="11.42578125" style="1"/>
    <col min="4" max="4" width="10.28515625" style="1" customWidth="1"/>
    <col min="5" max="5" width="1.5703125" style="1" customWidth="1"/>
    <col min="6" max="6" width="11.42578125" style="1"/>
    <col min="7" max="7" width="1" style="1" customWidth="1"/>
    <col min="8" max="8" width="11.42578125" style="1"/>
    <col min="9" max="9" width="1" style="1" customWidth="1"/>
    <col min="10" max="10" width="7.28515625" style="1" customWidth="1"/>
    <col min="11" max="11" width="8.5703125" style="1" customWidth="1"/>
    <col min="12" max="14" width="11.42578125" style="1"/>
    <col min="15" max="15" width="1" style="1" customWidth="1"/>
    <col min="16" max="16" width="11.42578125" style="1"/>
    <col min="17" max="17" width="13.85546875" style="1" customWidth="1"/>
    <col min="18" max="18" width="1" style="1" customWidth="1"/>
    <col min="19" max="19" width="11.42578125" style="1"/>
    <col min="20" max="20" width="0.7109375" style="1" customWidth="1"/>
    <col min="21" max="21" width="12.140625" style="1" customWidth="1"/>
    <col min="22" max="22" width="11.42578125" style="1"/>
    <col min="23" max="23" width="13.28515625" style="1" bestFit="1" customWidth="1"/>
    <col min="24" max="16384" width="11.42578125" style="1"/>
  </cols>
  <sheetData>
    <row r="1" spans="1:23" ht="26.25" x14ac:dyDescent="0.4">
      <c r="D1" s="164" t="s">
        <v>89</v>
      </c>
      <c r="E1" s="164"/>
      <c r="F1" s="164"/>
      <c r="G1" s="164"/>
      <c r="H1" s="164"/>
      <c r="I1" s="164"/>
      <c r="J1" s="164"/>
      <c r="K1" s="164"/>
      <c r="L1" s="164"/>
      <c r="Q1" s="164" t="s">
        <v>89</v>
      </c>
      <c r="R1" s="164"/>
      <c r="S1" s="164"/>
      <c r="T1" s="164"/>
      <c r="U1" s="164"/>
      <c r="V1" s="164"/>
      <c r="W1" s="164"/>
    </row>
    <row r="2" spans="1:23" ht="18" x14ac:dyDescent="0.25">
      <c r="D2" s="165"/>
      <c r="E2" s="165"/>
      <c r="F2" s="165"/>
      <c r="G2" s="165"/>
      <c r="H2" s="165"/>
      <c r="I2" s="165"/>
      <c r="J2" s="165"/>
      <c r="K2" s="3"/>
      <c r="Q2" s="4"/>
      <c r="R2" s="4"/>
      <c r="S2" s="4"/>
      <c r="T2" s="4"/>
      <c r="U2" s="4"/>
      <c r="V2" s="4"/>
      <c r="W2" s="4"/>
    </row>
    <row r="4" spans="1:23" x14ac:dyDescent="0.2">
      <c r="L4" s="5" t="s">
        <v>33</v>
      </c>
    </row>
    <row r="5" spans="1:23" ht="15" thickBot="1" x14ac:dyDescent="0.25">
      <c r="W5" s="5" t="s">
        <v>63</v>
      </c>
    </row>
    <row r="6" spans="1:23" ht="18.75" customHeight="1" x14ac:dyDescent="0.2">
      <c r="A6" s="166" t="s">
        <v>213</v>
      </c>
      <c r="B6" s="6" t="s">
        <v>212</v>
      </c>
      <c r="C6" s="169"/>
      <c r="D6" s="169"/>
      <c r="E6" s="169"/>
      <c r="F6" s="169"/>
      <c r="G6" s="169"/>
      <c r="H6" s="169"/>
      <c r="I6" s="169"/>
      <c r="J6" s="169"/>
      <c r="K6" s="169"/>
      <c r="L6" s="170"/>
      <c r="M6" s="36" t="s">
        <v>235</v>
      </c>
      <c r="N6" s="19"/>
      <c r="O6" s="19"/>
      <c r="P6" s="185">
        <f>C6</f>
        <v>0</v>
      </c>
      <c r="Q6" s="185"/>
      <c r="R6" s="185"/>
      <c r="S6" s="185"/>
      <c r="T6" s="185"/>
      <c r="U6" s="185"/>
      <c r="V6" s="194">
        <f>C20</f>
        <v>0</v>
      </c>
      <c r="W6" s="195"/>
    </row>
    <row r="7" spans="1:23" ht="18.75" customHeight="1" x14ac:dyDescent="0.2">
      <c r="A7" s="167"/>
      <c r="B7" s="7" t="s">
        <v>225</v>
      </c>
      <c r="C7" s="171"/>
      <c r="D7" s="171"/>
      <c r="E7" s="171"/>
      <c r="F7" s="171"/>
      <c r="G7" s="171"/>
      <c r="H7" s="171"/>
      <c r="I7" s="171"/>
      <c r="J7" s="171"/>
      <c r="K7" s="171"/>
      <c r="L7" s="172"/>
      <c r="M7" s="25" t="s">
        <v>236</v>
      </c>
      <c r="N7" s="8"/>
      <c r="O7" s="8"/>
      <c r="P7" s="186">
        <f>C14</f>
        <v>0</v>
      </c>
      <c r="Q7" s="186"/>
      <c r="R7" s="186"/>
      <c r="S7" s="186"/>
      <c r="T7" s="186"/>
      <c r="U7" s="186"/>
      <c r="V7" s="196">
        <f>F20</f>
        <v>0</v>
      </c>
      <c r="W7" s="197"/>
    </row>
    <row r="8" spans="1:23" ht="18.75" customHeight="1" thickBot="1" x14ac:dyDescent="0.25">
      <c r="A8" s="167"/>
      <c r="B8" s="8"/>
      <c r="C8" s="171"/>
      <c r="D8" s="171"/>
      <c r="E8" s="171"/>
      <c r="F8" s="171"/>
      <c r="G8" s="171"/>
      <c r="H8" s="171"/>
      <c r="I8" s="171"/>
      <c r="J8" s="171"/>
      <c r="K8" s="171"/>
      <c r="L8" s="172"/>
      <c r="M8" s="117" t="s">
        <v>104</v>
      </c>
      <c r="N8" s="8"/>
      <c r="O8" s="8"/>
      <c r="P8" s="8"/>
      <c r="Q8" s="8"/>
      <c r="R8" s="8"/>
      <c r="S8" s="8"/>
      <c r="T8" s="8"/>
      <c r="U8" s="8"/>
      <c r="V8" s="196">
        <f>J20</f>
        <v>0</v>
      </c>
      <c r="W8" s="198"/>
    </row>
    <row r="9" spans="1:23" ht="18.75" customHeight="1" x14ac:dyDescent="0.25">
      <c r="A9" s="167"/>
      <c r="B9" s="9" t="s">
        <v>0</v>
      </c>
      <c r="C9" s="8"/>
      <c r="D9" s="8"/>
      <c r="E9" s="8"/>
      <c r="F9" s="8"/>
      <c r="G9" s="8"/>
      <c r="H9" s="8"/>
      <c r="I9" s="8"/>
      <c r="J9" s="8"/>
      <c r="K9" s="8"/>
      <c r="L9" s="10"/>
      <c r="M9" s="25"/>
      <c r="N9" s="191" t="s">
        <v>34</v>
      </c>
      <c r="O9" s="192"/>
      <c r="P9" s="193"/>
      <c r="Q9" s="11" t="s">
        <v>35</v>
      </c>
      <c r="R9" s="49"/>
      <c r="S9" s="49"/>
      <c r="T9" s="191" t="s">
        <v>34</v>
      </c>
      <c r="U9" s="192"/>
      <c r="V9" s="193"/>
      <c r="W9" s="11" t="s">
        <v>35</v>
      </c>
    </row>
    <row r="10" spans="1:23" ht="18.75" customHeight="1" thickBot="1" x14ac:dyDescent="0.3">
      <c r="A10" s="167"/>
      <c r="B10" s="7" t="s">
        <v>226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4"/>
      <c r="M10" s="25"/>
      <c r="N10" s="188"/>
      <c r="O10" s="189"/>
      <c r="P10" s="190"/>
      <c r="Q10" s="12" t="s">
        <v>66</v>
      </c>
      <c r="R10" s="49"/>
      <c r="S10" s="49"/>
      <c r="T10" s="188"/>
      <c r="U10" s="189"/>
      <c r="V10" s="190"/>
      <c r="W10" s="12"/>
    </row>
    <row r="11" spans="1:23" ht="18.75" customHeight="1" x14ac:dyDescent="0.2">
      <c r="A11" s="167"/>
      <c r="B11" s="8" t="s">
        <v>227</v>
      </c>
      <c r="C11" s="171"/>
      <c r="D11" s="171"/>
      <c r="E11" s="8"/>
      <c r="F11" s="254" t="s">
        <v>1</v>
      </c>
      <c r="G11" s="254"/>
      <c r="H11" s="171"/>
      <c r="I11" s="171"/>
      <c r="J11" s="171"/>
      <c r="K11" s="171"/>
      <c r="L11" s="172"/>
      <c r="M11" s="107" t="s">
        <v>68</v>
      </c>
      <c r="N11" s="255" t="s">
        <v>69</v>
      </c>
      <c r="O11" s="255"/>
      <c r="P11" s="255"/>
      <c r="Q11" s="34">
        <v>37023</v>
      </c>
      <c r="R11" s="256"/>
      <c r="S11" s="13" t="s">
        <v>47</v>
      </c>
      <c r="T11" s="240"/>
      <c r="U11" s="241"/>
      <c r="V11" s="242"/>
      <c r="W11" s="108"/>
    </row>
    <row r="12" spans="1:23" ht="9.75" customHeight="1" thickBo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258" t="s">
        <v>23</v>
      </c>
      <c r="N12" s="244"/>
      <c r="O12" s="244"/>
      <c r="P12" s="244"/>
      <c r="Q12" s="260"/>
      <c r="R12" s="257"/>
      <c r="S12" s="261" t="s">
        <v>48</v>
      </c>
      <c r="T12" s="247"/>
      <c r="U12" s="248"/>
      <c r="V12" s="249"/>
      <c r="W12" s="243"/>
    </row>
    <row r="13" spans="1:23" ht="6.75" customHeight="1" thickBot="1" x14ac:dyDescent="0.25">
      <c r="M13" s="259"/>
      <c r="N13" s="244"/>
      <c r="O13" s="244"/>
      <c r="P13" s="244"/>
      <c r="Q13" s="260"/>
      <c r="R13" s="257"/>
      <c r="S13" s="262"/>
      <c r="T13" s="265"/>
      <c r="U13" s="266"/>
      <c r="V13" s="267"/>
      <c r="W13" s="243"/>
    </row>
    <row r="14" spans="1:23" ht="16.5" customHeight="1" x14ac:dyDescent="0.2">
      <c r="A14" s="142" t="s">
        <v>214</v>
      </c>
      <c r="B14" s="6" t="s">
        <v>215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70"/>
      <c r="M14" s="109" t="s">
        <v>29</v>
      </c>
      <c r="N14" s="244"/>
      <c r="O14" s="244"/>
      <c r="P14" s="244"/>
      <c r="Q14" s="260"/>
      <c r="R14" s="257"/>
      <c r="S14" s="79" t="s">
        <v>49</v>
      </c>
      <c r="T14" s="247"/>
      <c r="U14" s="248"/>
      <c r="V14" s="249"/>
      <c r="W14" s="243"/>
    </row>
    <row r="15" spans="1:23" ht="3.75" customHeight="1" x14ac:dyDescent="0.2">
      <c r="A15" s="143"/>
      <c r="B15" s="7"/>
      <c r="C15" s="8"/>
      <c r="D15" s="8"/>
      <c r="E15" s="8"/>
      <c r="F15" s="8"/>
      <c r="G15" s="8"/>
      <c r="H15" s="8"/>
      <c r="I15" s="8"/>
      <c r="J15" s="8"/>
      <c r="K15" s="8"/>
      <c r="L15" s="10"/>
      <c r="M15" s="110"/>
      <c r="N15" s="244"/>
      <c r="O15" s="244"/>
      <c r="P15" s="244"/>
      <c r="Q15" s="260"/>
      <c r="R15" s="257"/>
      <c r="S15" s="78"/>
      <c r="T15" s="265"/>
      <c r="U15" s="266"/>
      <c r="V15" s="267"/>
      <c r="W15" s="243"/>
    </row>
    <row r="16" spans="1:23" ht="18.75" customHeight="1" x14ac:dyDescent="0.2">
      <c r="A16" s="143"/>
      <c r="B16" s="7" t="s">
        <v>2</v>
      </c>
      <c r="C16" s="123"/>
      <c r="D16" s="8"/>
      <c r="E16" s="8"/>
      <c r="F16" s="7" t="s">
        <v>228</v>
      </c>
      <c r="G16" s="8"/>
      <c r="H16" s="123"/>
      <c r="I16" s="8"/>
      <c r="J16" s="8"/>
      <c r="K16" s="8"/>
      <c r="L16" s="10"/>
      <c r="M16" s="111" t="s">
        <v>30</v>
      </c>
      <c r="N16" s="244"/>
      <c r="O16" s="244"/>
      <c r="P16" s="244"/>
      <c r="Q16" s="77"/>
      <c r="R16" s="257"/>
      <c r="S16" s="13" t="s">
        <v>50</v>
      </c>
      <c r="T16" s="251"/>
      <c r="U16" s="252"/>
      <c r="V16" s="253"/>
      <c r="W16" s="112"/>
    </row>
    <row r="17" spans="1:23" x14ac:dyDescent="0.2">
      <c r="A17" s="143"/>
      <c r="B17" s="9" t="s">
        <v>3</v>
      </c>
      <c r="C17" s="8"/>
      <c r="D17" s="8"/>
      <c r="E17" s="8"/>
      <c r="F17" s="8"/>
      <c r="G17" s="8"/>
      <c r="H17" s="8"/>
      <c r="I17" s="8"/>
      <c r="J17" s="8"/>
      <c r="K17" s="8"/>
      <c r="L17" s="10"/>
      <c r="M17" s="111" t="s">
        <v>31</v>
      </c>
      <c r="N17" s="244"/>
      <c r="O17" s="244"/>
      <c r="P17" s="244"/>
      <c r="Q17" s="77"/>
      <c r="R17" s="257"/>
      <c r="S17" s="13" t="s">
        <v>51</v>
      </c>
      <c r="T17" s="251"/>
      <c r="U17" s="252"/>
      <c r="V17" s="253"/>
      <c r="W17" s="112"/>
    </row>
    <row r="18" spans="1:23" ht="15.75" customHeight="1" x14ac:dyDescent="0.2">
      <c r="A18" s="143"/>
      <c r="B18" s="8"/>
      <c r="C18" s="8"/>
      <c r="D18" s="8"/>
      <c r="E18" s="8"/>
      <c r="F18" s="8"/>
      <c r="G18" s="8"/>
      <c r="H18" s="8"/>
      <c r="I18" s="8"/>
      <c r="J18" s="8"/>
      <c r="K18" s="8"/>
      <c r="L18" s="10"/>
      <c r="M18" s="111" t="s">
        <v>32</v>
      </c>
      <c r="N18" s="244"/>
      <c r="O18" s="244"/>
      <c r="P18" s="244"/>
      <c r="Q18" s="77"/>
      <c r="R18" s="257"/>
      <c r="S18" s="13" t="s">
        <v>52</v>
      </c>
      <c r="T18" s="251"/>
      <c r="U18" s="252"/>
      <c r="V18" s="253"/>
      <c r="W18" s="112"/>
    </row>
    <row r="19" spans="1:23" ht="16.5" customHeight="1" x14ac:dyDescent="0.25">
      <c r="A19" s="143"/>
      <c r="B19" s="17" t="s">
        <v>4</v>
      </c>
      <c r="C19" s="250" t="s">
        <v>217</v>
      </c>
      <c r="D19" s="250"/>
      <c r="E19" s="8"/>
      <c r="F19" s="35" t="s">
        <v>13</v>
      </c>
      <c r="G19" s="35"/>
      <c r="H19" s="8"/>
      <c r="I19" s="8"/>
      <c r="J19" s="8" t="s">
        <v>93</v>
      </c>
      <c r="K19" s="8"/>
      <c r="L19" s="10"/>
      <c r="M19" s="111" t="s">
        <v>36</v>
      </c>
      <c r="N19" s="244"/>
      <c r="O19" s="244"/>
      <c r="P19" s="244"/>
      <c r="Q19" s="77"/>
      <c r="R19" s="257"/>
      <c r="S19" s="13" t="s">
        <v>53</v>
      </c>
      <c r="T19" s="251"/>
      <c r="U19" s="252"/>
      <c r="V19" s="253"/>
      <c r="W19" s="112"/>
    </row>
    <row r="20" spans="1:23" ht="18.75" customHeight="1" thickBot="1" x14ac:dyDescent="0.25">
      <c r="A20" s="144"/>
      <c r="B20" s="105" t="s">
        <v>100</v>
      </c>
      <c r="C20" s="245"/>
      <c r="D20" s="246"/>
      <c r="E20" s="106"/>
      <c r="F20" s="179"/>
      <c r="G20" s="180"/>
      <c r="H20" s="181"/>
      <c r="I20" s="106"/>
      <c r="J20" s="293"/>
      <c r="K20" s="294"/>
      <c r="L20" s="295"/>
      <c r="M20" s="70" t="s">
        <v>37</v>
      </c>
      <c r="N20" s="247"/>
      <c r="O20" s="248"/>
      <c r="P20" s="249"/>
      <c r="Q20" s="77"/>
      <c r="R20" s="257"/>
      <c r="S20" s="72" t="s">
        <v>54</v>
      </c>
      <c r="T20" s="204"/>
      <c r="U20" s="205"/>
      <c r="V20" s="206"/>
      <c r="W20" s="112"/>
    </row>
    <row r="21" spans="1:23" ht="18" customHeight="1" x14ac:dyDescent="0.2">
      <c r="A21" s="142" t="s">
        <v>28</v>
      </c>
      <c r="B21" s="36" t="s">
        <v>24</v>
      </c>
      <c r="C21" s="19"/>
      <c r="D21" s="52" t="s">
        <v>85</v>
      </c>
      <c r="E21" s="19"/>
      <c r="F21" s="53" t="s">
        <v>84</v>
      </c>
      <c r="G21" s="19"/>
      <c r="H21" s="6" t="s">
        <v>25</v>
      </c>
      <c r="I21" s="19"/>
      <c r="J21" s="19"/>
      <c r="K21" s="6"/>
      <c r="L21" s="298" t="s">
        <v>274</v>
      </c>
      <c r="M21" s="113" t="s">
        <v>38</v>
      </c>
      <c r="N21" s="244"/>
      <c r="O21" s="244"/>
      <c r="P21" s="244"/>
      <c r="Q21" s="77"/>
      <c r="R21" s="257"/>
      <c r="S21" s="18" t="s">
        <v>55</v>
      </c>
      <c r="T21" s="276"/>
      <c r="U21" s="277"/>
      <c r="V21" s="278"/>
      <c r="W21" s="112"/>
    </row>
    <row r="22" spans="1:23" ht="18" customHeight="1" x14ac:dyDescent="0.2">
      <c r="A22" s="143"/>
      <c r="B22" s="162" t="s">
        <v>270</v>
      </c>
      <c r="C22" s="163"/>
      <c r="D22" s="126" t="s">
        <v>87</v>
      </c>
      <c r="E22" s="8"/>
      <c r="F22" s="124"/>
      <c r="G22" s="8"/>
      <c r="H22" s="125"/>
      <c r="I22" s="8"/>
      <c r="J22" s="8"/>
      <c r="K22" s="29"/>
      <c r="L22" s="20">
        <f>ROUND(H22*F22*1.14975,2)</f>
        <v>0</v>
      </c>
      <c r="M22" s="113" t="s">
        <v>39</v>
      </c>
      <c r="N22" s="244"/>
      <c r="O22" s="244"/>
      <c r="P22" s="244"/>
      <c r="Q22" s="77"/>
      <c r="R22" s="257"/>
      <c r="S22" s="18" t="s">
        <v>56</v>
      </c>
      <c r="T22" s="276"/>
      <c r="U22" s="277"/>
      <c r="V22" s="278"/>
      <c r="W22" s="112"/>
    </row>
    <row r="23" spans="1:23" ht="18" customHeight="1" x14ac:dyDescent="0.2">
      <c r="A23" s="143"/>
      <c r="B23" s="223"/>
      <c r="C23" s="224"/>
      <c r="D23" s="128"/>
      <c r="E23" s="127"/>
      <c r="F23" s="128"/>
      <c r="G23" s="127"/>
      <c r="H23" s="128"/>
      <c r="I23" s="8"/>
      <c r="J23" s="22"/>
      <c r="K23" s="29"/>
      <c r="L23" s="20"/>
      <c r="M23" s="114" t="s">
        <v>40</v>
      </c>
      <c r="N23" s="265"/>
      <c r="O23" s="266"/>
      <c r="P23" s="267"/>
      <c r="Q23" s="77"/>
      <c r="R23" s="257"/>
      <c r="S23" s="80" t="s">
        <v>57</v>
      </c>
      <c r="T23" s="265"/>
      <c r="U23" s="266"/>
      <c r="V23" s="267"/>
      <c r="W23" s="112"/>
    </row>
    <row r="24" spans="1:23" ht="18" customHeight="1" x14ac:dyDescent="0.2">
      <c r="A24" s="143"/>
      <c r="B24" s="238" t="s">
        <v>271</v>
      </c>
      <c r="C24" s="239"/>
      <c r="D24" s="239"/>
      <c r="E24" s="239"/>
      <c r="F24" s="239"/>
      <c r="G24" s="127"/>
      <c r="H24" s="129"/>
      <c r="I24" s="8"/>
      <c r="J24" s="22"/>
      <c r="K24" s="29"/>
      <c r="L24" s="20"/>
      <c r="M24" s="113" t="s">
        <v>41</v>
      </c>
      <c r="N24" s="244"/>
      <c r="O24" s="244"/>
      <c r="P24" s="244"/>
      <c r="Q24" s="77"/>
      <c r="R24" s="257"/>
      <c r="S24" s="18" t="s">
        <v>58</v>
      </c>
      <c r="T24" s="276"/>
      <c r="U24" s="277"/>
      <c r="V24" s="278"/>
      <c r="W24" s="112"/>
    </row>
    <row r="25" spans="1:23" ht="18" customHeight="1" x14ac:dyDescent="0.2">
      <c r="A25" s="143"/>
      <c r="B25" s="238"/>
      <c r="C25" s="239"/>
      <c r="D25" s="239"/>
      <c r="E25" s="239"/>
      <c r="F25" s="239"/>
      <c r="G25" s="127"/>
      <c r="H25" s="129"/>
      <c r="I25" s="8"/>
      <c r="J25" s="22"/>
      <c r="K25" s="29"/>
      <c r="L25" s="20"/>
      <c r="M25" s="115" t="s">
        <v>42</v>
      </c>
      <c r="N25" s="247"/>
      <c r="O25" s="248"/>
      <c r="P25" s="249"/>
      <c r="Q25" s="77"/>
      <c r="R25" s="257"/>
      <c r="S25" s="21" t="s">
        <v>59</v>
      </c>
      <c r="T25" s="272"/>
      <c r="U25" s="273"/>
      <c r="V25" s="274"/>
      <c r="W25" s="112"/>
    </row>
    <row r="26" spans="1:23" ht="18" customHeight="1" x14ac:dyDescent="0.2">
      <c r="A26" s="143"/>
      <c r="B26" s="238"/>
      <c r="C26" s="239"/>
      <c r="D26" s="239"/>
      <c r="E26" s="239"/>
      <c r="F26" s="239"/>
      <c r="G26" s="127"/>
      <c r="H26" s="129"/>
      <c r="I26" s="8"/>
      <c r="J26" s="22"/>
      <c r="K26" s="29"/>
      <c r="L26" s="20"/>
      <c r="M26" s="115" t="s">
        <v>43</v>
      </c>
      <c r="N26" s="247"/>
      <c r="O26" s="248"/>
      <c r="P26" s="249"/>
      <c r="Q26" s="77"/>
      <c r="R26" s="257"/>
      <c r="S26" s="21" t="s">
        <v>60</v>
      </c>
      <c r="T26" s="272"/>
      <c r="U26" s="273"/>
      <c r="V26" s="274"/>
      <c r="W26" s="112"/>
    </row>
    <row r="27" spans="1:23" ht="18" customHeight="1" thickBot="1" x14ac:dyDescent="0.25">
      <c r="A27" s="144"/>
      <c r="B27" s="27"/>
      <c r="C27" s="159"/>
      <c r="D27" s="159"/>
      <c r="E27" s="159"/>
      <c r="F27" s="159"/>
      <c r="G27" s="159"/>
      <c r="H27" s="159"/>
      <c r="I27" s="15"/>
      <c r="J27" s="15"/>
      <c r="K27" s="15"/>
      <c r="L27" s="23"/>
      <c r="M27" s="109" t="s">
        <v>44</v>
      </c>
      <c r="N27" s="247"/>
      <c r="O27" s="248"/>
      <c r="P27" s="249"/>
      <c r="Q27" s="77"/>
      <c r="R27" s="257"/>
      <c r="S27" s="79" t="s">
        <v>61</v>
      </c>
      <c r="T27" s="247"/>
      <c r="U27" s="248"/>
      <c r="V27" s="249"/>
      <c r="W27" s="112"/>
    </row>
    <row r="28" spans="1:23" ht="18" customHeight="1" x14ac:dyDescent="0.2">
      <c r="A28" s="101"/>
      <c r="B28" s="97"/>
      <c r="C28" s="97"/>
      <c r="D28" s="97"/>
      <c r="E28" s="8"/>
      <c r="F28" s="98"/>
      <c r="G28" s="98"/>
      <c r="H28" s="98"/>
      <c r="I28" s="98"/>
      <c r="J28" s="98"/>
      <c r="K28" s="98"/>
      <c r="L28" s="98"/>
      <c r="M28" s="111" t="s">
        <v>45</v>
      </c>
      <c r="N28" s="247"/>
      <c r="O28" s="248"/>
      <c r="P28" s="249"/>
      <c r="Q28" s="77"/>
      <c r="R28" s="257"/>
      <c r="S28" s="13" t="s">
        <v>62</v>
      </c>
      <c r="T28" s="244"/>
      <c r="U28" s="244"/>
      <c r="V28" s="244"/>
      <c r="W28" s="112"/>
    </row>
    <row r="29" spans="1:23" ht="18" customHeight="1" x14ac:dyDescent="0.2">
      <c r="A29" s="24" t="s">
        <v>229</v>
      </c>
      <c r="M29" s="45" t="s">
        <v>46</v>
      </c>
      <c r="N29" s="204"/>
      <c r="O29" s="205"/>
      <c r="P29" s="206"/>
      <c r="Q29" s="54"/>
      <c r="R29" s="8"/>
      <c r="S29" s="8"/>
      <c r="T29" s="8"/>
      <c r="U29" s="8"/>
      <c r="V29" s="8"/>
      <c r="W29" s="10"/>
    </row>
    <row r="30" spans="1:23" ht="15" thickBot="1" x14ac:dyDescent="0.25">
      <c r="A30" s="289" t="s">
        <v>230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7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1:23" ht="28.5" customHeight="1" thickBot="1" x14ac:dyDescent="0.3">
      <c r="A31" s="290" t="s">
        <v>231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43" t="s">
        <v>75</v>
      </c>
      <c r="N31" s="19"/>
      <c r="O31" s="19"/>
      <c r="P31" s="19"/>
      <c r="Q31" s="19"/>
      <c r="R31" s="19"/>
      <c r="S31" s="19"/>
      <c r="T31" s="19"/>
      <c r="U31" s="19"/>
      <c r="V31" s="19"/>
      <c r="W31" s="37"/>
    </row>
    <row r="32" spans="1:23" ht="14.25" customHeight="1" x14ac:dyDescent="0.2">
      <c r="A32" s="289" t="s">
        <v>232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69" t="s">
        <v>237</v>
      </c>
      <c r="N32" s="146"/>
      <c r="O32" s="146"/>
      <c r="P32" s="146"/>
      <c r="Q32" s="146"/>
      <c r="R32" s="146"/>
      <c r="S32" s="146"/>
      <c r="T32" s="57"/>
      <c r="U32" s="270">
        <v>0</v>
      </c>
      <c r="V32" s="279" t="s">
        <v>222</v>
      </c>
      <c r="W32" s="279"/>
    </row>
    <row r="33" spans="1:23" ht="15" customHeight="1" thickBot="1" x14ac:dyDescent="0.25">
      <c r="A33" s="291" t="s">
        <v>233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145"/>
      <c r="N33" s="146"/>
      <c r="O33" s="146"/>
      <c r="P33" s="146"/>
      <c r="Q33" s="146"/>
      <c r="R33" s="146"/>
      <c r="S33" s="146"/>
      <c r="T33" s="57"/>
      <c r="U33" s="271"/>
      <c r="V33" s="279"/>
      <c r="W33" s="279"/>
    </row>
    <row r="34" spans="1:23" ht="15" customHeight="1" x14ac:dyDescent="0.2">
      <c r="A34" s="102"/>
      <c r="B34" s="99"/>
      <c r="C34" s="99"/>
      <c r="D34" s="86"/>
      <c r="E34" s="89"/>
      <c r="F34" s="95"/>
      <c r="G34" s="89"/>
      <c r="H34" s="8"/>
      <c r="I34" s="8"/>
      <c r="J34" s="8"/>
      <c r="K34" s="8"/>
      <c r="L34" s="87"/>
      <c r="M34" s="44"/>
      <c r="N34" s="8"/>
      <c r="O34" s="8"/>
      <c r="P34" s="8"/>
      <c r="Q34" s="8"/>
      <c r="R34" s="40"/>
      <c r="S34" s="40"/>
      <c r="T34" s="40"/>
      <c r="U34" s="42"/>
      <c r="V34" s="279"/>
      <c r="W34" s="279"/>
    </row>
    <row r="35" spans="1:23" ht="15" x14ac:dyDescent="0.2">
      <c r="A35" s="102"/>
      <c r="B35" s="100"/>
      <c r="C35" s="100"/>
      <c r="D35" s="83"/>
      <c r="E35" s="82"/>
      <c r="F35" s="95"/>
      <c r="G35" s="82"/>
      <c r="H35" s="8"/>
      <c r="I35" s="8"/>
      <c r="J35" s="8"/>
      <c r="K35" s="8"/>
      <c r="L35" s="87"/>
      <c r="M35" s="65" t="s">
        <v>170</v>
      </c>
      <c r="N35" s="40"/>
      <c r="O35" s="40"/>
      <c r="P35" s="40" t="s">
        <v>171</v>
      </c>
      <c r="Q35" s="40"/>
      <c r="R35" s="8"/>
      <c r="S35" s="60"/>
      <c r="T35" s="60"/>
      <c r="U35" s="60" t="s">
        <v>174</v>
      </c>
      <c r="V35" s="280"/>
      <c r="W35" s="280"/>
    </row>
    <row r="36" spans="1:23" x14ac:dyDescent="0.2">
      <c r="A36" s="102"/>
      <c r="B36" s="288"/>
      <c r="C36" s="288"/>
      <c r="D36" s="86"/>
      <c r="E36" s="8"/>
      <c r="F36" s="84"/>
      <c r="G36" s="8"/>
      <c r="H36" s="8"/>
      <c r="I36" s="8"/>
      <c r="J36" s="8"/>
      <c r="K36" s="8"/>
      <c r="L36" s="87"/>
      <c r="M36" s="263"/>
      <c r="N36" s="264"/>
      <c r="O36" s="58"/>
      <c r="P36" s="237"/>
      <c r="Q36" s="268"/>
      <c r="R36" s="268"/>
      <c r="S36" s="161"/>
      <c r="T36" s="69"/>
      <c r="U36" s="237" t="s">
        <v>175</v>
      </c>
      <c r="V36" s="161"/>
      <c r="W36" s="67" t="s">
        <v>72</v>
      </c>
    </row>
    <row r="37" spans="1:23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7"/>
      <c r="L37" s="8"/>
      <c r="M37" s="263"/>
      <c r="N37" s="264"/>
      <c r="O37" s="58"/>
      <c r="P37" s="237"/>
      <c r="Q37" s="268"/>
      <c r="R37" s="268"/>
      <c r="S37" s="161"/>
      <c r="T37" s="69"/>
      <c r="U37" s="209"/>
      <c r="V37" s="210"/>
      <c r="W37" s="67" t="s">
        <v>72</v>
      </c>
    </row>
    <row r="38" spans="1:23" x14ac:dyDescent="0.2">
      <c r="A38" s="292" t="s">
        <v>234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63"/>
      <c r="N38" s="264"/>
      <c r="O38" s="58"/>
      <c r="P38" s="237"/>
      <c r="Q38" s="268"/>
      <c r="R38" s="268"/>
      <c r="S38" s="161"/>
      <c r="T38" s="69"/>
      <c r="U38" s="209"/>
      <c r="V38" s="210"/>
      <c r="W38" s="67" t="s">
        <v>72</v>
      </c>
    </row>
    <row r="39" spans="1:2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63"/>
      <c r="N39" s="264"/>
      <c r="O39" s="58"/>
      <c r="P39" s="237"/>
      <c r="Q39" s="268"/>
      <c r="R39" s="268"/>
      <c r="S39" s="161"/>
      <c r="T39" s="69"/>
      <c r="U39" s="209"/>
      <c r="V39" s="210"/>
      <c r="W39" s="68" t="s">
        <v>238</v>
      </c>
    </row>
    <row r="40" spans="1:2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263"/>
      <c r="N40" s="264"/>
      <c r="O40" s="121"/>
      <c r="P40" s="237"/>
      <c r="Q40" s="268"/>
      <c r="R40" s="268"/>
      <c r="S40" s="161"/>
      <c r="T40" s="116"/>
      <c r="U40" s="209"/>
      <c r="V40" s="210"/>
      <c r="W40" s="68" t="s">
        <v>238</v>
      </c>
    </row>
    <row r="41" spans="1:23" ht="15" thickBot="1" x14ac:dyDescent="0.25">
      <c r="M41" s="281"/>
      <c r="N41" s="282"/>
      <c r="O41" s="59"/>
      <c r="P41" s="283"/>
      <c r="Q41" s="284"/>
      <c r="R41" s="284"/>
      <c r="S41" s="285"/>
      <c r="T41" s="96"/>
      <c r="U41" s="286"/>
      <c r="V41" s="287"/>
      <c r="W41" s="120" t="s">
        <v>238</v>
      </c>
    </row>
    <row r="42" spans="1:23" x14ac:dyDescent="0.2">
      <c r="M42" s="8"/>
      <c r="N42" s="8"/>
      <c r="O42" s="8"/>
    </row>
    <row r="43" spans="1:23" x14ac:dyDescent="0.2">
      <c r="M43" s="8"/>
      <c r="N43" s="8"/>
      <c r="O43" s="8"/>
    </row>
  </sheetData>
  <sheetProtection password="CC3D" sheet="1" objects="1" scenarios="1" formatCells="0" formatColumns="0"/>
  <mergeCells count="98">
    <mergeCell ref="V32:W35"/>
    <mergeCell ref="M41:N41"/>
    <mergeCell ref="P41:S41"/>
    <mergeCell ref="U41:V41"/>
    <mergeCell ref="C20:D20"/>
    <mergeCell ref="F20:H20"/>
    <mergeCell ref="B23:C23"/>
    <mergeCell ref="B22:C22"/>
    <mergeCell ref="B36:C36"/>
    <mergeCell ref="A30:L30"/>
    <mergeCell ref="A31:L31"/>
    <mergeCell ref="A32:L32"/>
    <mergeCell ref="A33:L33"/>
    <mergeCell ref="N26:P26"/>
    <mergeCell ref="T24:V24"/>
    <mergeCell ref="T25:V25"/>
    <mergeCell ref="T26:V26"/>
    <mergeCell ref="N21:P21"/>
    <mergeCell ref="T21:V21"/>
    <mergeCell ref="T22:V22"/>
    <mergeCell ref="T23:V23"/>
    <mergeCell ref="N22:P22"/>
    <mergeCell ref="N24:P24"/>
    <mergeCell ref="N25:P25"/>
    <mergeCell ref="N23:P23"/>
    <mergeCell ref="M40:N40"/>
    <mergeCell ref="P37:S37"/>
    <mergeCell ref="U37:V37"/>
    <mergeCell ref="P38:S38"/>
    <mergeCell ref="U38:V38"/>
    <mergeCell ref="P39:S39"/>
    <mergeCell ref="U39:V39"/>
    <mergeCell ref="P40:S40"/>
    <mergeCell ref="U40:V40"/>
    <mergeCell ref="M39:N39"/>
    <mergeCell ref="A38:L38"/>
    <mergeCell ref="C27:H27"/>
    <mergeCell ref="M32:S33"/>
    <mergeCell ref="U32:U33"/>
    <mergeCell ref="P36:S36"/>
    <mergeCell ref="U36:V36"/>
    <mergeCell ref="M36:N36"/>
    <mergeCell ref="M37:N37"/>
    <mergeCell ref="M38:N38"/>
    <mergeCell ref="N27:P27"/>
    <mergeCell ref="T28:V28"/>
    <mergeCell ref="T27:V27"/>
    <mergeCell ref="N28:P28"/>
    <mergeCell ref="N29:P29"/>
    <mergeCell ref="A21:A27"/>
    <mergeCell ref="B24:F26"/>
    <mergeCell ref="D1:L1"/>
    <mergeCell ref="Q1:W1"/>
    <mergeCell ref="D2:J2"/>
    <mergeCell ref="C11:D11"/>
    <mergeCell ref="F11:G11"/>
    <mergeCell ref="H11:L11"/>
    <mergeCell ref="N11:P11"/>
    <mergeCell ref="R11:R28"/>
    <mergeCell ref="M12:M13"/>
    <mergeCell ref="N12:P13"/>
    <mergeCell ref="Q12:Q13"/>
    <mergeCell ref="S12:S13"/>
    <mergeCell ref="W12:W13"/>
    <mergeCell ref="C14:L14"/>
    <mergeCell ref="N14:P15"/>
    <mergeCell ref="Q14:Q15"/>
    <mergeCell ref="W14:W15"/>
    <mergeCell ref="N16:P16"/>
    <mergeCell ref="N17:P17"/>
    <mergeCell ref="N18:P18"/>
    <mergeCell ref="N19:P19"/>
    <mergeCell ref="T16:V16"/>
    <mergeCell ref="T17:V17"/>
    <mergeCell ref="T18:V18"/>
    <mergeCell ref="T19:V19"/>
    <mergeCell ref="T14:V15"/>
    <mergeCell ref="C7:L7"/>
    <mergeCell ref="P7:U7"/>
    <mergeCell ref="V7:W7"/>
    <mergeCell ref="C8:L8"/>
    <mergeCell ref="V8:W8"/>
    <mergeCell ref="N20:P20"/>
    <mergeCell ref="A6:A11"/>
    <mergeCell ref="C6:L6"/>
    <mergeCell ref="P6:U6"/>
    <mergeCell ref="N9:P9"/>
    <mergeCell ref="C10:L10"/>
    <mergeCell ref="N10:P10"/>
    <mergeCell ref="C19:D19"/>
    <mergeCell ref="J20:L20"/>
    <mergeCell ref="T20:V20"/>
    <mergeCell ref="T9:V9"/>
    <mergeCell ref="T10:V10"/>
    <mergeCell ref="T11:V11"/>
    <mergeCell ref="T12:V13"/>
    <mergeCell ref="A14:A20"/>
    <mergeCell ref="V6:W6"/>
  </mergeCells>
  <dataValidations count="4">
    <dataValidation type="list" allowBlank="1" showInputMessage="1" showErrorMessage="1" sqref="U37:U41">
      <formula1>Role</formula1>
    </dataValidation>
    <dataValidation type="list" allowBlank="1" showInputMessage="1" showErrorMessage="1" sqref="D22">
      <formula1>Prix</formula1>
    </dataValidation>
    <dataValidation type="list" allowBlank="1" showInputMessage="1" showErrorMessage="1" sqref="J20">
      <formula1>Prep1819</formula1>
    </dataValidation>
    <dataValidation type="list" allowBlank="1" showInputMessage="1" showErrorMessage="1" sqref="C20:D20">
      <formula1>scolaire18192</formula1>
    </dataValidation>
  </dataValidations>
  <pageMargins left="0.25" right="0.25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File!$R$2:$R$67</xm:f>
          </x14:formula1>
          <xm:sqref>F20:H20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22</vt:i4>
      </vt:variant>
      <vt:variant>
        <vt:lpstr>Plages nommées</vt:lpstr>
      </vt:variant>
      <vt:variant>
        <vt:i4>14</vt:i4>
      </vt:variant>
    </vt:vector>
  </HeadingPairs>
  <TitlesOfParts>
    <vt:vector size="36" baseType="lpstr">
      <vt:lpstr>File</vt:lpstr>
      <vt:lpstr>Equipe #1</vt:lpstr>
      <vt:lpstr>Equipe #2</vt:lpstr>
      <vt:lpstr>Equipe #3</vt:lpstr>
      <vt:lpstr>Equipe #4</vt:lpstr>
      <vt:lpstr>Equipe #5</vt:lpstr>
      <vt:lpstr>Equipe #6</vt:lpstr>
      <vt:lpstr>Equipe #7</vt:lpstr>
      <vt:lpstr>Equipe #8</vt:lpstr>
      <vt:lpstr>Equipe #9</vt:lpstr>
      <vt:lpstr>Equipe #10</vt:lpstr>
      <vt:lpstr>Equipe #11</vt:lpstr>
      <vt:lpstr>Equipe #12</vt:lpstr>
      <vt:lpstr>Equipe #13</vt:lpstr>
      <vt:lpstr>Equipe #14</vt:lpstr>
      <vt:lpstr>Equipe #15</vt:lpstr>
      <vt:lpstr>Equipe #16</vt:lpstr>
      <vt:lpstr>Equipe #17</vt:lpstr>
      <vt:lpstr>Equipe #18</vt:lpstr>
      <vt:lpstr>Equipe #19</vt:lpstr>
      <vt:lpstr>Equipe #20</vt:lpstr>
      <vt:lpstr>Feuil1</vt:lpstr>
      <vt:lpstr>Categorie</vt:lpstr>
      <vt:lpstr>Catégorie</vt:lpstr>
      <vt:lpstr>Categorie1819</vt:lpstr>
      <vt:lpstr>Fede</vt:lpstr>
      <vt:lpstr>ListeCompe</vt:lpstr>
      <vt:lpstr>Niveau</vt:lpstr>
      <vt:lpstr>Prep1819</vt:lpstr>
      <vt:lpstr>PrepRec</vt:lpstr>
      <vt:lpstr>Prix</vt:lpstr>
      <vt:lpstr>Role</vt:lpstr>
      <vt:lpstr>Scolaire</vt:lpstr>
      <vt:lpstr>scolaire1819</vt:lpstr>
      <vt:lpstr>scolaire18192</vt:lpstr>
      <vt:lpstr>'Equipe #1'!Zone_d_impression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Janie Lapierre</dc:creator>
  <cp:lastModifiedBy>Windows User</cp:lastModifiedBy>
  <cp:lastPrinted>2018-11-06T19:17:06Z</cp:lastPrinted>
  <dcterms:created xsi:type="dcterms:W3CDTF">2014-07-16T18:13:24Z</dcterms:created>
  <dcterms:modified xsi:type="dcterms:W3CDTF">2019-10-24T14:58:59Z</dcterms:modified>
</cp:coreProperties>
</file>